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40" windowWidth="15480" windowHeight="7980" tabRatio="719" firstSheet="3" activeTab="3"/>
  </bookViews>
  <sheets>
    <sheet name="PL IPA-A raw" sheetId="1" r:id="rId1"/>
    <sheet name="PL IPA-A eq" sheetId="2" r:id="rId2"/>
    <sheet name="BP IPA-A raw" sheetId="3" r:id="rId3"/>
    <sheet name="PL IPA raw" sheetId="4" r:id="rId4"/>
  </sheets>
  <definedNames/>
  <calcPr fullCalcOnLoad="1" refMode="R1C1"/>
</workbook>
</file>

<file path=xl/sharedStrings.xml><?xml version="1.0" encoding="utf-8"?>
<sst xmlns="http://schemas.openxmlformats.org/spreadsheetml/2006/main" count="712" uniqueCount="270">
  <si>
    <t>Сумма</t>
  </si>
  <si>
    <t>ФИО</t>
  </si>
  <si>
    <t>открытая</t>
  </si>
  <si>
    <t>Место</t>
  </si>
  <si>
    <t>В/К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</si>
  <si>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</si>
  <si>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</si>
  <si>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</si>
  <si>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</si>
  <si>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</si>
  <si>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</si>
  <si>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</si>
  <si>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</si>
  <si>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</si>
  <si>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</si>
  <si>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</si>
  <si>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</si>
  <si>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</si>
  <si>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</si>
  <si>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Россия</t>
  </si>
  <si>
    <t>Красноармейск</t>
  </si>
  <si>
    <t>Энгельс</t>
  </si>
  <si>
    <t>Саратов</t>
  </si>
  <si>
    <t>Пенза</t>
  </si>
  <si>
    <t>Балашов</t>
  </si>
  <si>
    <t>Кузнецов Антон</t>
  </si>
  <si>
    <t>Зотов Алексей</t>
  </si>
  <si>
    <t>Маркашов Валерий</t>
  </si>
  <si>
    <t>Орешкин Иван</t>
  </si>
  <si>
    <t>Ягудин Ильдар</t>
  </si>
  <si>
    <t>Щеглов Павел</t>
  </si>
  <si>
    <t>Иванов Петр</t>
  </si>
  <si>
    <t>WR</t>
  </si>
  <si>
    <t>Печаткин Сергей</t>
  </si>
  <si>
    <t>Пауэрлифтинг IPA-A безэкипировочный</t>
  </si>
  <si>
    <t>Женщины</t>
  </si>
  <si>
    <t>Мужчины</t>
  </si>
  <si>
    <t>Пауэрлифтинг IPA-A экипировочный</t>
  </si>
  <si>
    <t>Пауэрлифтинг IPA безэкипировочный</t>
  </si>
  <si>
    <t>Жим лёжа IPA-A безэкипировочный</t>
  </si>
  <si>
    <t>ER</t>
  </si>
  <si>
    <t>Солонина Анастасия</t>
  </si>
  <si>
    <t>12.11.1998</t>
  </si>
  <si>
    <t>Конюшевская Елена</t>
  </si>
  <si>
    <t>Таганова Ирина</t>
  </si>
  <si>
    <t>Рахмановка</t>
  </si>
  <si>
    <t>Липатов Дмитрий</t>
  </si>
  <si>
    <t>Садов Алексей</t>
  </si>
  <si>
    <t>23.07.1997</t>
  </si>
  <si>
    <t>Смирнова Светлана</t>
  </si>
  <si>
    <t>юниорки</t>
  </si>
  <si>
    <t>девушки 18-19</t>
  </si>
  <si>
    <t>Букина Валерия</t>
  </si>
  <si>
    <t>Казанкова Ольга</t>
  </si>
  <si>
    <t>Тарновский Алексей</t>
  </si>
  <si>
    <t>Фатеев Сергей</t>
  </si>
  <si>
    <t>Косенко Алексей</t>
  </si>
  <si>
    <t>12.09.1984</t>
  </si>
  <si>
    <t>23.09.1998</t>
  </si>
  <si>
    <t>Попов Дмитрий</t>
  </si>
  <si>
    <t>юниоры</t>
  </si>
  <si>
    <t>Веденеев Павел</t>
  </si>
  <si>
    <t>14.12.1987</t>
  </si>
  <si>
    <t>06.06.1990</t>
  </si>
  <si>
    <t>юноши 18-19</t>
  </si>
  <si>
    <t>09.01.1993</t>
  </si>
  <si>
    <t>05.09.1989</t>
  </si>
  <si>
    <t>Сазанов Дмитрий</t>
  </si>
  <si>
    <t>24.04.1993</t>
  </si>
  <si>
    <t>Шишкин Дмитрий</t>
  </si>
  <si>
    <t>12.09.1980</t>
  </si>
  <si>
    <t>Зуев Роман</t>
  </si>
  <si>
    <t>Александров Гай</t>
  </si>
  <si>
    <t>девушки 14-15</t>
  </si>
  <si>
    <t>юноши 14-15</t>
  </si>
  <si>
    <t>Чугуров Сергей</t>
  </si>
  <si>
    <t>22.06.1993</t>
  </si>
  <si>
    <t>юноши 16-17</t>
  </si>
  <si>
    <t>мастера 40-44</t>
  </si>
  <si>
    <t>мастера 60-64</t>
  </si>
  <si>
    <t>Авдеенко Марьяна</t>
  </si>
  <si>
    <t>девушки 0-13</t>
  </si>
  <si>
    <t>Спирина Дарья</t>
  </si>
  <si>
    <t>Ивашечкина Ирина</t>
  </si>
  <si>
    <t>Лопаткина Маргарита</t>
  </si>
  <si>
    <t>девушки 16-17</t>
  </si>
  <si>
    <t>Голохвастова Тамара</t>
  </si>
  <si>
    <t>Ефимов Илья</t>
  </si>
  <si>
    <t>юноши 0-13</t>
  </si>
  <si>
    <t>Андрианов Данил</t>
  </si>
  <si>
    <t>01.01.2004</t>
  </si>
  <si>
    <t>Рогожин Евгений</t>
  </si>
  <si>
    <t>Рыженков Илья</t>
  </si>
  <si>
    <t>Балашов Константин</t>
  </si>
  <si>
    <t>Ртищево</t>
  </si>
  <si>
    <t>03.06.1993</t>
  </si>
  <si>
    <t>Светлый</t>
  </si>
  <si>
    <t>Козлов Евгений</t>
  </si>
  <si>
    <t>Шурухин Максим</t>
  </si>
  <si>
    <t>30.10.1991</t>
  </si>
  <si>
    <t>Костенко Сергей</t>
  </si>
  <si>
    <t>Самара</t>
  </si>
  <si>
    <t>Копыльцов Владимир</t>
  </si>
  <si>
    <t>Ивашечкин Дмитрий</t>
  </si>
  <si>
    <t>Бибиев Александр</t>
  </si>
  <si>
    <t>31.10.1980</t>
  </si>
  <si>
    <t>Кириченко Михаил</t>
  </si>
  <si>
    <t>08.06.1985</t>
  </si>
  <si>
    <t>05.07.1986</t>
  </si>
  <si>
    <t>Волколупов Владимир</t>
  </si>
  <si>
    <t>23.06.1983</t>
  </si>
  <si>
    <t>Котин Андрей</t>
  </si>
  <si>
    <t>мастера 45-49</t>
  </si>
  <si>
    <t>Жуков Александр</t>
  </si>
  <si>
    <t>13.03.1983</t>
  </si>
  <si>
    <t>Овдиенко Павел</t>
  </si>
  <si>
    <t>Бахтурин Виталий</t>
  </si>
  <si>
    <t>Наумов Виталий</t>
  </si>
  <si>
    <t>Колесник Сергей</t>
  </si>
  <si>
    <t>27.01.1971</t>
  </si>
  <si>
    <t>Ковалев Олег</t>
  </si>
  <si>
    <t>07.08.1969</t>
  </si>
  <si>
    <t>Бондаренко Александр</t>
  </si>
  <si>
    <t>21.08.1989</t>
  </si>
  <si>
    <t>мастера 40-45</t>
  </si>
  <si>
    <t>21.08.1971</t>
  </si>
  <si>
    <t>Носаль Максим</t>
  </si>
  <si>
    <t>Чувашкин Валентин</t>
  </si>
  <si>
    <t>Синельникова Татьяна</t>
  </si>
  <si>
    <t>Перемышлина Татьяна</t>
  </si>
  <si>
    <t>10.03.1992</t>
  </si>
  <si>
    <t>Корманова Алма</t>
  </si>
  <si>
    <t>16.12.1991</t>
  </si>
  <si>
    <t>Кочкин Виктор</t>
  </si>
  <si>
    <t>Фимин Андрей</t>
  </si>
  <si>
    <t>06.02.1991</t>
  </si>
  <si>
    <t>Васильчук Игорь</t>
  </si>
  <si>
    <t>26.09.1987</t>
  </si>
  <si>
    <t>Степанов Владимир</t>
  </si>
  <si>
    <t>30.06.1991</t>
  </si>
  <si>
    <t>Сергеев Александр</t>
  </si>
  <si>
    <t>24.04.1994</t>
  </si>
  <si>
    <t>Ушенин Владислав</t>
  </si>
  <si>
    <t>Сергеев Георгий</t>
  </si>
  <si>
    <t>07.10.1987</t>
  </si>
  <si>
    <t>Зубарев Сергей</t>
  </si>
  <si>
    <t>Мусаткин Олег</t>
  </si>
  <si>
    <t>Орехов Вячеслав</t>
  </si>
  <si>
    <t>11.06.1985</t>
  </si>
  <si>
    <t>140 +</t>
  </si>
  <si>
    <t>Настека Игорь</t>
  </si>
  <si>
    <t>09.08.1964</t>
  </si>
  <si>
    <t>12.01.1998</t>
  </si>
  <si>
    <t>20.01.1995</t>
  </si>
  <si>
    <t>15.02.1998</t>
  </si>
  <si>
    <t>26.06.1979</t>
  </si>
  <si>
    <t>16.12.1997</t>
  </si>
  <si>
    <t>27.08.1994</t>
  </si>
  <si>
    <t>14.06.1995</t>
  </si>
  <si>
    <t>Архипенко Игорь</t>
  </si>
  <si>
    <t>04.05.1996</t>
  </si>
  <si>
    <t>Скориков Андрей</t>
  </si>
  <si>
    <t>Солнечное</t>
  </si>
  <si>
    <t>12.04.1993</t>
  </si>
  <si>
    <t>Иванов Никита</t>
  </si>
  <si>
    <t>20.05.1996</t>
  </si>
  <si>
    <t>Вихарев Николай</t>
  </si>
  <si>
    <t>20.08.1995</t>
  </si>
  <si>
    <t>06.11.1991</t>
  </si>
  <si>
    <t>11.04.1993</t>
  </si>
  <si>
    <t>18.08.1993</t>
  </si>
  <si>
    <t>26.03.1989</t>
  </si>
  <si>
    <t>Хрипунов Евгений</t>
  </si>
  <si>
    <t>13.07.1981</t>
  </si>
  <si>
    <t>18.08.1996</t>
  </si>
  <si>
    <t>10.07.1971</t>
  </si>
  <si>
    <t>28.04.1974</t>
  </si>
  <si>
    <t>28.07.1977</t>
  </si>
  <si>
    <t>1991</t>
  </si>
  <si>
    <t>10.01.1998</t>
  </si>
  <si>
    <t>15.07.1998</t>
  </si>
  <si>
    <t>02.04.1998</t>
  </si>
  <si>
    <t>24.06.2003</t>
  </si>
  <si>
    <t>Нугманов Тимур</t>
  </si>
  <si>
    <t>Новокаменка (Сар.обл.)</t>
  </si>
  <si>
    <t>-3.04.1994</t>
  </si>
  <si>
    <t>Федоров Сергей</t>
  </si>
  <si>
    <t>Татищево</t>
  </si>
  <si>
    <t>26.11.1994</t>
  </si>
  <si>
    <t>Нижний Ломов</t>
  </si>
  <si>
    <t>23.06.1991</t>
  </si>
  <si>
    <t>Новоград-Волынский</t>
  </si>
  <si>
    <t>Украина</t>
  </si>
  <si>
    <t>26.02.1985</t>
  </si>
  <si>
    <t>Баку</t>
  </si>
  <si>
    <t>04.01.1971</t>
  </si>
  <si>
    <t>Алешин Игорь</t>
  </si>
  <si>
    <t>Раменское (Моск. обл.)</t>
  </si>
  <si>
    <t>04.11.1987</t>
  </si>
  <si>
    <t>07.10.1984</t>
  </si>
  <si>
    <t>19.03.1967</t>
  </si>
  <si>
    <t>31.03.1964</t>
  </si>
  <si>
    <t>07.08.1967</t>
  </si>
  <si>
    <t>06.06.1974</t>
  </si>
  <si>
    <t>15.07.1977</t>
  </si>
  <si>
    <t>11.02.1997</t>
  </si>
  <si>
    <t>Акимов Константин</t>
  </si>
  <si>
    <t>10.03.1975</t>
  </si>
  <si>
    <t>Логашкин Вячеслав</t>
  </si>
  <si>
    <t>Уральск</t>
  </si>
  <si>
    <t>Казахстан</t>
  </si>
  <si>
    <t>08.08.1991</t>
  </si>
  <si>
    <t>н/з</t>
  </si>
  <si>
    <t xml:space="preserve"> - </t>
  </si>
  <si>
    <t>RR</t>
  </si>
  <si>
    <t>девушки</t>
  </si>
  <si>
    <t>Тушова Кристина</t>
  </si>
  <si>
    <t>Варварюк Юлия</t>
  </si>
  <si>
    <t>18 лет</t>
  </si>
  <si>
    <t>16 лет</t>
  </si>
  <si>
    <t>18-19</t>
  </si>
  <si>
    <t>16-17</t>
  </si>
  <si>
    <t>юноши</t>
  </si>
  <si>
    <t>Абдулазизов Слава</t>
  </si>
  <si>
    <t>15лет</t>
  </si>
  <si>
    <t>13-15</t>
  </si>
  <si>
    <t>Рой Андрей</t>
  </si>
  <si>
    <t>14 лет</t>
  </si>
  <si>
    <t>Карпунькин Андрей</t>
  </si>
  <si>
    <t>Шатурный Денис</t>
  </si>
  <si>
    <t>Черкасов Дмитрий</t>
  </si>
  <si>
    <t>17 лет</t>
  </si>
  <si>
    <t>Аннушкин Артём</t>
  </si>
  <si>
    <t>Кулиев Намир</t>
  </si>
  <si>
    <t>15 лет</t>
  </si>
  <si>
    <t>Гавриленко Кирилл</t>
  </si>
  <si>
    <t>Тарасов Денис</t>
  </si>
  <si>
    <t xml:space="preserve">   Балашов</t>
  </si>
  <si>
    <t>Зозуля Иван</t>
  </si>
  <si>
    <t>Крестегешев Влад</t>
  </si>
  <si>
    <t>Янсубаев Влад</t>
  </si>
  <si>
    <t>Шапувал Артем</t>
  </si>
  <si>
    <t>Бусов Александр</t>
  </si>
  <si>
    <t>Потлов Влад</t>
  </si>
  <si>
    <t>взрослые</t>
  </si>
  <si>
    <t>20 лет</t>
  </si>
  <si>
    <t>19-44</t>
  </si>
  <si>
    <t>Щербаков Алексей</t>
  </si>
  <si>
    <t>Кропачев Михаил</t>
  </si>
  <si>
    <t>23 года</t>
  </si>
  <si>
    <t>19 лет</t>
  </si>
  <si>
    <t>Горбенко Виктор</t>
  </si>
  <si>
    <t>26 лет</t>
  </si>
  <si>
    <t>Котов Владислав</t>
  </si>
  <si>
    <t>22 года</t>
  </si>
  <si>
    <t>27 лет</t>
  </si>
  <si>
    <t>Головков Сергей</t>
  </si>
  <si>
    <t>33 года</t>
  </si>
  <si>
    <t>Денисов Александр</t>
  </si>
  <si>
    <t>29 лет</t>
  </si>
  <si>
    <t>Вартанян Сурен</t>
  </si>
  <si>
    <t>Кудинов Дмитрий</t>
  </si>
  <si>
    <t xml:space="preserve">     27 лет</t>
  </si>
  <si>
    <t>172.5</t>
  </si>
  <si>
    <t>Девин Семён</t>
  </si>
  <si>
    <t>34 года</t>
  </si>
  <si>
    <t>162.5</t>
  </si>
  <si>
    <t>167.5</t>
  </si>
  <si>
    <t>232.5</t>
  </si>
  <si>
    <t>107.5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</si>
</sst>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164" fontId="21" fillId="24" borderId="11" xfId="0" applyNumberFormat="1" applyFont="1" applyFill="1" applyBorder="1" applyAlignment="1">
      <alignment horizontal="center" vertical="center"/>
    </xf>
    <xf numFmtId="164" fontId="21" fillId="24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164" fontId="20" fillId="0" borderId="13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4" fontId="18" fillId="0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14" fontId="22" fillId="0" borderId="17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4" fillId="25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14" fontId="18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/>
    </xf>
    <xf numFmtId="0" fontId="19" fillId="26" borderId="11" xfId="0" applyNumberFormat="1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/>
    </xf>
    <xf numFmtId="14" fontId="18" fillId="0" borderId="17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8" fillId="0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7" fillId="26" borderId="0" xfId="0" applyFont="1" applyFill="1" applyAlignment="1">
      <alignment horizontal="center"/>
    </xf>
    <xf numFmtId="0" fontId="27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/>
    </xf>
    <xf numFmtId="49" fontId="19" fillId="24" borderId="22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2" fontId="19" fillId="24" borderId="22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164" fontId="21" fillId="24" borderId="22" xfId="0" applyNumberFormat="1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2" fontId="19" fillId="24" borderId="28" xfId="0" applyNumberFormat="1" applyFont="1" applyFill="1" applyBorder="1" applyAlignment="1">
      <alignment horizontal="center" vertical="center" wrapText="1"/>
    </xf>
    <xf numFmtId="2" fontId="19" fillId="24" borderId="13" xfId="0" applyNumberFormat="1" applyFont="1" applyFill="1" applyBorder="1" applyAlignment="1">
      <alignment horizontal="center" vertical="center" wrapText="1"/>
    </xf>
    <xf numFmtId="164" fontId="21" fillId="24" borderId="28" xfId="0" applyNumberFormat="1" applyFont="1" applyFill="1" applyBorder="1" applyAlignment="1">
      <alignment horizontal="center" vertical="center" wrapText="1"/>
    </xf>
    <xf numFmtId="164" fontId="21" fillId="24" borderId="13" xfId="0" applyNumberFormat="1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left" vertical="center" wrapText="1"/>
    </xf>
    <xf numFmtId="0" fontId="19" fillId="24" borderId="1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pane xSplit="9" ySplit="4" topLeftCell="J18" activePane="bottomRight" state="frozen"/>
      <selection pane="topLeft" activeCell="A1" sqref="A1"/>
      <selection pane="topRight" activeCell="J1" sqref="J1"/>
      <selection pane="bottomLeft" activeCell="A5" sqref="A5"/>
      <selection pane="bottomRight" activeCell="B44" sqref="B44"/>
    </sheetView>
  </sheetViews>
  <sheetFormatPr defaultColWidth="10.28125" defaultRowHeight="15"/>
  <cols>
    <col min="1" max="1" width="7.140625" style="10" customWidth="1"/>
    <col min="2" max="2" width="8.57421875" style="10" customWidth="1"/>
    <col min="3" max="3" width="20.28125" style="10" customWidth="1"/>
    <col min="4" max="4" width="14.28125" style="96" customWidth="1"/>
    <col min="5" max="5" width="12.140625" style="10" customWidth="1"/>
    <col min="6" max="6" width="10.28125" style="11" customWidth="1"/>
    <col min="7" max="7" width="16.57421875" style="10" customWidth="1"/>
    <col min="8" max="31" width="10.28125" style="10" customWidth="1"/>
    <col min="32" max="32" width="11.421875" style="10" customWidth="1"/>
    <col min="33" max="16384" width="10.28125" style="12" customWidth="1"/>
  </cols>
  <sheetData>
    <row r="1" spans="3:31" s="1" customFormat="1" ht="12">
      <c r="C1" s="2"/>
      <c r="D1" s="2"/>
      <c r="E1" s="2"/>
      <c r="F1" s="2" t="s">
        <v>34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thickBot="1"/>
    <row r="3" spans="1:32" s="1" customFormat="1" ht="12.75" customHeight="1">
      <c r="A3" s="122" t="s">
        <v>3</v>
      </c>
      <c r="B3" s="124" t="s">
        <v>4</v>
      </c>
      <c r="C3" s="126" t="s">
        <v>1</v>
      </c>
      <c r="D3" s="128" t="s">
        <v>5</v>
      </c>
      <c r="E3" s="126" t="s">
        <v>6</v>
      </c>
      <c r="F3" s="132" t="s">
        <v>7</v>
      </c>
      <c r="G3" s="126" t="s">
        <v>8</v>
      </c>
      <c r="H3" s="134" t="s">
        <v>9</v>
      </c>
      <c r="I3" s="136" t="s">
        <v>10</v>
      </c>
      <c r="J3" s="131" t="s">
        <v>11</v>
      </c>
      <c r="K3" s="131"/>
      <c r="L3" s="131"/>
      <c r="M3" s="131"/>
      <c r="N3" s="131"/>
      <c r="O3" s="131"/>
      <c r="P3" s="131" t="s">
        <v>12</v>
      </c>
      <c r="Q3" s="131"/>
      <c r="R3" s="131"/>
      <c r="S3" s="131"/>
      <c r="T3" s="131"/>
      <c r="U3" s="131"/>
      <c r="V3" s="131" t="s">
        <v>13</v>
      </c>
      <c r="W3" s="131"/>
      <c r="X3" s="131" t="s">
        <v>14</v>
      </c>
      <c r="Y3" s="131"/>
      <c r="Z3" s="131"/>
      <c r="AA3" s="131"/>
      <c r="AB3" s="131"/>
      <c r="AC3" s="131"/>
      <c r="AD3" s="131" t="s">
        <v>15</v>
      </c>
      <c r="AE3" s="131"/>
      <c r="AF3" s="126" t="s">
        <v>16</v>
      </c>
    </row>
    <row r="4" spans="1:32" s="18" customFormat="1" ht="12.75" customHeight="1">
      <c r="A4" s="123"/>
      <c r="B4" s="125"/>
      <c r="C4" s="127"/>
      <c r="D4" s="129"/>
      <c r="E4" s="130"/>
      <c r="F4" s="133"/>
      <c r="G4" s="130"/>
      <c r="H4" s="135"/>
      <c r="I4" s="137"/>
      <c r="J4" s="13">
        <v>1</v>
      </c>
      <c r="K4" s="14">
        <v>2</v>
      </c>
      <c r="L4" s="14">
        <v>3</v>
      </c>
      <c r="M4" s="13">
        <v>4</v>
      </c>
      <c r="N4" s="15" t="s">
        <v>17</v>
      </c>
      <c r="O4" s="16" t="s">
        <v>10</v>
      </c>
      <c r="P4" s="13">
        <v>1</v>
      </c>
      <c r="Q4" s="13">
        <v>2</v>
      </c>
      <c r="R4" s="13">
        <v>3</v>
      </c>
      <c r="S4" s="13">
        <v>4</v>
      </c>
      <c r="T4" s="15" t="s">
        <v>17</v>
      </c>
      <c r="U4" s="17" t="s">
        <v>10</v>
      </c>
      <c r="V4" s="13" t="s">
        <v>18</v>
      </c>
      <c r="W4" s="17" t="s">
        <v>10</v>
      </c>
      <c r="X4" s="13">
        <v>1</v>
      </c>
      <c r="Y4" s="14">
        <v>2</v>
      </c>
      <c r="Z4" s="13">
        <v>3</v>
      </c>
      <c r="AA4" s="13">
        <v>4</v>
      </c>
      <c r="AB4" s="15" t="s">
        <v>17</v>
      </c>
      <c r="AC4" s="17" t="s">
        <v>10</v>
      </c>
      <c r="AD4" s="15" t="s">
        <v>0</v>
      </c>
      <c r="AE4" s="17" t="s">
        <v>10</v>
      </c>
      <c r="AF4" s="130"/>
    </row>
    <row r="5" spans="1:32" s="18" customFormat="1" ht="12.75" customHeight="1">
      <c r="A5" s="19"/>
      <c r="B5" s="20"/>
      <c r="C5" s="21" t="s">
        <v>35</v>
      </c>
      <c r="D5" s="22"/>
      <c r="E5" s="22"/>
      <c r="F5" s="23"/>
      <c r="G5" s="22"/>
      <c r="H5" s="24"/>
      <c r="I5" s="25"/>
      <c r="J5" s="26"/>
      <c r="K5" s="27"/>
      <c r="L5" s="27"/>
      <c r="M5" s="26"/>
      <c r="N5" s="28"/>
      <c r="O5" s="29"/>
      <c r="P5" s="26"/>
      <c r="Q5" s="26"/>
      <c r="R5" s="26"/>
      <c r="S5" s="26"/>
      <c r="T5" s="28"/>
      <c r="U5" s="30"/>
      <c r="V5" s="26"/>
      <c r="W5" s="30"/>
      <c r="X5" s="26"/>
      <c r="Y5" s="27"/>
      <c r="Z5" s="26"/>
      <c r="AA5" s="26"/>
      <c r="AB5" s="28"/>
      <c r="AC5" s="30"/>
      <c r="AD5" s="28"/>
      <c r="AE5" s="30"/>
      <c r="AF5" s="31"/>
    </row>
    <row r="6" spans="1:32" s="1" customFormat="1" ht="12.75" customHeight="1">
      <c r="A6" s="32">
        <v>1</v>
      </c>
      <c r="B6" s="33">
        <v>44</v>
      </c>
      <c r="C6" s="34" t="s">
        <v>49</v>
      </c>
      <c r="D6" s="33" t="s">
        <v>21</v>
      </c>
      <c r="E6" s="33" t="s">
        <v>19</v>
      </c>
      <c r="F6" s="35" t="s">
        <v>57</v>
      </c>
      <c r="G6" s="33" t="s">
        <v>2</v>
      </c>
      <c r="H6" s="36">
        <v>43.58</v>
      </c>
      <c r="I6" s="37">
        <v>1.1159</v>
      </c>
      <c r="J6" s="38">
        <v>75</v>
      </c>
      <c r="K6" s="105">
        <v>80</v>
      </c>
      <c r="L6" s="45">
        <v>80</v>
      </c>
      <c r="M6" s="38"/>
      <c r="N6" s="38">
        <v>80</v>
      </c>
      <c r="O6" s="39">
        <f aca="true" t="shared" si="0" ref="O6:O11">N6*I6</f>
        <v>89.27199999999999</v>
      </c>
      <c r="P6" s="38">
        <v>37.5</v>
      </c>
      <c r="Q6" s="38">
        <v>40</v>
      </c>
      <c r="R6" s="102">
        <v>42.5</v>
      </c>
      <c r="S6" s="38"/>
      <c r="T6" s="38">
        <v>40</v>
      </c>
      <c r="U6" s="39">
        <f aca="true" t="shared" si="1" ref="U6:U11">T6*I6</f>
        <v>44.635999999999996</v>
      </c>
      <c r="V6" s="38">
        <f aca="true" t="shared" si="2" ref="V6:V11">T6+N6</f>
        <v>120</v>
      </c>
      <c r="W6" s="39">
        <f aca="true" t="shared" si="3" ref="W6:W11">V6*I6</f>
        <v>133.908</v>
      </c>
      <c r="X6" s="38">
        <v>90</v>
      </c>
      <c r="Y6" s="45">
        <v>102.5</v>
      </c>
      <c r="Z6" s="38">
        <v>117.5</v>
      </c>
      <c r="AA6" s="38"/>
      <c r="AB6" s="38">
        <v>117.5</v>
      </c>
      <c r="AC6" s="40">
        <f aca="true" t="shared" si="4" ref="AC6:AC11">AB6*I6</f>
        <v>131.11825</v>
      </c>
      <c r="AD6" s="38">
        <f aca="true" t="shared" si="5" ref="AD6:AD11">AB6+V6</f>
        <v>237.5</v>
      </c>
      <c r="AE6" s="39">
        <f aca="true" t="shared" si="6" ref="AE6:AE11">AD6*I6</f>
        <v>265.02624999999995</v>
      </c>
      <c r="AF6" s="33"/>
    </row>
    <row r="7" spans="1:32" s="1" customFormat="1" ht="12.75" customHeight="1">
      <c r="A7" s="41">
        <v>1</v>
      </c>
      <c r="B7" s="33">
        <v>48</v>
      </c>
      <c r="C7" s="34" t="s">
        <v>41</v>
      </c>
      <c r="D7" s="33" t="s">
        <v>20</v>
      </c>
      <c r="E7" s="33" t="s">
        <v>19</v>
      </c>
      <c r="F7" s="35" t="s">
        <v>152</v>
      </c>
      <c r="G7" s="33" t="s">
        <v>73</v>
      </c>
      <c r="H7" s="36">
        <v>46.6</v>
      </c>
      <c r="I7" s="37">
        <v>1.0584</v>
      </c>
      <c r="J7" s="38">
        <v>60</v>
      </c>
      <c r="K7" s="105">
        <v>65</v>
      </c>
      <c r="L7" s="105">
        <v>65</v>
      </c>
      <c r="M7" s="38"/>
      <c r="N7" s="38">
        <v>60</v>
      </c>
      <c r="O7" s="39">
        <f t="shared" si="0"/>
        <v>63.504</v>
      </c>
      <c r="P7" s="38">
        <v>30</v>
      </c>
      <c r="Q7" s="38">
        <v>32.5</v>
      </c>
      <c r="R7" s="38">
        <v>35</v>
      </c>
      <c r="S7" s="38"/>
      <c r="T7" s="38">
        <v>35</v>
      </c>
      <c r="U7" s="39">
        <f t="shared" si="1"/>
        <v>37.044</v>
      </c>
      <c r="V7" s="38">
        <f t="shared" si="2"/>
        <v>95</v>
      </c>
      <c r="W7" s="39">
        <f t="shared" si="3"/>
        <v>100.548</v>
      </c>
      <c r="X7" s="38">
        <v>60</v>
      </c>
      <c r="Y7" s="45">
        <v>65</v>
      </c>
      <c r="Z7" s="38">
        <v>70</v>
      </c>
      <c r="AA7" s="38"/>
      <c r="AB7" s="38">
        <v>70</v>
      </c>
      <c r="AC7" s="40">
        <f t="shared" si="4"/>
        <v>74.088</v>
      </c>
      <c r="AD7" s="38">
        <f t="shared" si="5"/>
        <v>165</v>
      </c>
      <c r="AE7" s="39">
        <f t="shared" si="6"/>
        <v>174.636</v>
      </c>
      <c r="AF7" s="33"/>
    </row>
    <row r="8" spans="1:32" s="1" customFormat="1" ht="12.75" customHeight="1">
      <c r="A8" s="41">
        <v>1</v>
      </c>
      <c r="B8" s="38">
        <v>52</v>
      </c>
      <c r="C8" s="42" t="s">
        <v>82</v>
      </c>
      <c r="D8" s="38" t="s">
        <v>24</v>
      </c>
      <c r="E8" s="33" t="s">
        <v>19</v>
      </c>
      <c r="F8" s="43" t="s">
        <v>153</v>
      </c>
      <c r="G8" s="38" t="s">
        <v>51</v>
      </c>
      <c r="H8" s="44">
        <v>51</v>
      </c>
      <c r="I8" s="39">
        <v>0.984</v>
      </c>
      <c r="J8" s="33">
        <v>80</v>
      </c>
      <c r="K8" s="101">
        <v>90</v>
      </c>
      <c r="L8" s="101">
        <v>100</v>
      </c>
      <c r="M8" s="38"/>
      <c r="N8" s="38">
        <v>80</v>
      </c>
      <c r="O8" s="39">
        <f t="shared" si="0"/>
        <v>78.72</v>
      </c>
      <c r="P8" s="38">
        <v>45</v>
      </c>
      <c r="Q8" s="38">
        <v>50</v>
      </c>
      <c r="R8" s="102">
        <v>52.5</v>
      </c>
      <c r="S8" s="38"/>
      <c r="T8" s="38">
        <v>50</v>
      </c>
      <c r="U8" s="39">
        <f t="shared" si="1"/>
        <v>49.2</v>
      </c>
      <c r="V8" s="38">
        <f t="shared" si="2"/>
        <v>130</v>
      </c>
      <c r="W8" s="39">
        <f t="shared" si="3"/>
        <v>127.92</v>
      </c>
      <c r="X8" s="38">
        <v>110</v>
      </c>
      <c r="Y8" s="45">
        <v>122.5</v>
      </c>
      <c r="Z8" s="38">
        <v>125</v>
      </c>
      <c r="AA8" s="38"/>
      <c r="AB8" s="38">
        <v>125</v>
      </c>
      <c r="AC8" s="40">
        <f t="shared" si="4"/>
        <v>123</v>
      </c>
      <c r="AD8" s="38">
        <f t="shared" si="5"/>
        <v>255</v>
      </c>
      <c r="AE8" s="39">
        <f t="shared" si="6"/>
        <v>250.92</v>
      </c>
      <c r="AF8" s="33"/>
    </row>
    <row r="9" spans="1:32" s="1" customFormat="1" ht="12.75" customHeight="1">
      <c r="A9" s="41">
        <v>1</v>
      </c>
      <c r="B9" s="33">
        <v>56</v>
      </c>
      <c r="C9" s="34" t="s">
        <v>43</v>
      </c>
      <c r="D9" s="33" t="s">
        <v>20</v>
      </c>
      <c r="E9" s="33" t="s">
        <v>19</v>
      </c>
      <c r="F9" s="35" t="s">
        <v>154</v>
      </c>
      <c r="G9" s="33" t="s">
        <v>73</v>
      </c>
      <c r="H9" s="36">
        <v>55.6</v>
      </c>
      <c r="I9" s="37">
        <v>0.9167</v>
      </c>
      <c r="J9" s="38">
        <v>60</v>
      </c>
      <c r="K9" s="45">
        <v>65</v>
      </c>
      <c r="L9" s="45">
        <v>70</v>
      </c>
      <c r="M9" s="38"/>
      <c r="N9" s="38">
        <v>70</v>
      </c>
      <c r="O9" s="39">
        <f t="shared" si="0"/>
        <v>64.169</v>
      </c>
      <c r="P9" s="38">
        <v>45</v>
      </c>
      <c r="Q9" s="38">
        <v>47.5</v>
      </c>
      <c r="R9" s="38">
        <v>50</v>
      </c>
      <c r="S9" s="38"/>
      <c r="T9" s="38">
        <v>50</v>
      </c>
      <c r="U9" s="39">
        <f t="shared" si="1"/>
        <v>45.835</v>
      </c>
      <c r="V9" s="38">
        <f t="shared" si="2"/>
        <v>120</v>
      </c>
      <c r="W9" s="39">
        <f t="shared" si="3"/>
        <v>110.00399999999999</v>
      </c>
      <c r="X9" s="38">
        <v>75</v>
      </c>
      <c r="Y9" s="45">
        <v>80</v>
      </c>
      <c r="Z9" s="38">
        <v>90</v>
      </c>
      <c r="AA9" s="38"/>
      <c r="AB9" s="38">
        <v>90</v>
      </c>
      <c r="AC9" s="40">
        <f t="shared" si="4"/>
        <v>82.503</v>
      </c>
      <c r="AD9" s="38">
        <f t="shared" si="5"/>
        <v>210</v>
      </c>
      <c r="AE9" s="39">
        <f t="shared" si="6"/>
        <v>192.507</v>
      </c>
      <c r="AF9" s="33"/>
    </row>
    <row r="10" spans="1:32" s="1" customFormat="1" ht="12.75" customHeight="1">
      <c r="A10" s="38">
        <v>1</v>
      </c>
      <c r="B10" s="33">
        <v>75</v>
      </c>
      <c r="C10" s="34" t="s">
        <v>44</v>
      </c>
      <c r="D10" s="33" t="s">
        <v>45</v>
      </c>
      <c r="E10" s="33" t="s">
        <v>19</v>
      </c>
      <c r="F10" s="35" t="s">
        <v>42</v>
      </c>
      <c r="G10" s="33" t="s">
        <v>73</v>
      </c>
      <c r="H10" s="36">
        <v>69.7</v>
      </c>
      <c r="I10" s="37">
        <v>0.7604</v>
      </c>
      <c r="J10" s="38">
        <v>55</v>
      </c>
      <c r="K10" s="45">
        <v>65</v>
      </c>
      <c r="L10" s="45">
        <v>75</v>
      </c>
      <c r="M10" s="38"/>
      <c r="N10" s="38">
        <v>75</v>
      </c>
      <c r="O10" s="39">
        <f>N10*I10</f>
        <v>57.029999999999994</v>
      </c>
      <c r="P10" s="38">
        <v>45</v>
      </c>
      <c r="Q10" s="38">
        <v>50</v>
      </c>
      <c r="R10" s="102">
        <v>57.5</v>
      </c>
      <c r="S10" s="38"/>
      <c r="T10" s="38">
        <v>50</v>
      </c>
      <c r="U10" s="39">
        <f>T10*I10</f>
        <v>38.019999999999996</v>
      </c>
      <c r="V10" s="38">
        <f>T10+N10</f>
        <v>125</v>
      </c>
      <c r="W10" s="39">
        <f>V10*I10</f>
        <v>95.05</v>
      </c>
      <c r="X10" s="38">
        <v>90</v>
      </c>
      <c r="Y10" s="38">
        <v>100</v>
      </c>
      <c r="Z10" s="102">
        <v>105</v>
      </c>
      <c r="AA10" s="38"/>
      <c r="AB10" s="38">
        <v>100</v>
      </c>
      <c r="AC10" s="40">
        <f>AB10*I10</f>
        <v>76.03999999999999</v>
      </c>
      <c r="AD10" s="38">
        <f>AB10+V10</f>
        <v>225</v>
      </c>
      <c r="AE10" s="39">
        <f>AD10*I10</f>
        <v>171.09</v>
      </c>
      <c r="AF10" s="33"/>
    </row>
    <row r="11" spans="1:32" s="1" customFormat="1" ht="12.75" customHeight="1">
      <c r="A11" s="38">
        <v>1</v>
      </c>
      <c r="B11" s="33">
        <v>75</v>
      </c>
      <c r="C11" s="34" t="s">
        <v>53</v>
      </c>
      <c r="D11" s="33" t="s">
        <v>24</v>
      </c>
      <c r="E11" s="33" t="s">
        <v>19</v>
      </c>
      <c r="F11" s="35" t="s">
        <v>155</v>
      </c>
      <c r="G11" s="33" t="s">
        <v>2</v>
      </c>
      <c r="H11" s="36">
        <v>75</v>
      </c>
      <c r="I11" s="37">
        <v>0.7216</v>
      </c>
      <c r="J11" s="38">
        <v>110</v>
      </c>
      <c r="K11" s="45">
        <v>115</v>
      </c>
      <c r="L11" s="45">
        <v>120</v>
      </c>
      <c r="M11" s="38"/>
      <c r="N11" s="38">
        <v>120</v>
      </c>
      <c r="O11" s="39">
        <f t="shared" si="0"/>
        <v>86.592</v>
      </c>
      <c r="P11" s="38">
        <v>75</v>
      </c>
      <c r="Q11" s="38">
        <v>80</v>
      </c>
      <c r="R11" s="102">
        <v>85</v>
      </c>
      <c r="S11" s="38"/>
      <c r="T11" s="38">
        <v>80</v>
      </c>
      <c r="U11" s="39">
        <f t="shared" si="1"/>
        <v>57.728</v>
      </c>
      <c r="V11" s="38">
        <f t="shared" si="2"/>
        <v>200</v>
      </c>
      <c r="W11" s="39">
        <f t="shared" si="3"/>
        <v>144.32</v>
      </c>
      <c r="X11" s="38">
        <v>130</v>
      </c>
      <c r="Y11" s="45">
        <v>135</v>
      </c>
      <c r="Z11" s="38">
        <v>140</v>
      </c>
      <c r="AA11" s="38"/>
      <c r="AB11" s="38">
        <v>140</v>
      </c>
      <c r="AC11" s="40">
        <f t="shared" si="4"/>
        <v>101.024</v>
      </c>
      <c r="AD11" s="38">
        <f t="shared" si="5"/>
        <v>340</v>
      </c>
      <c r="AE11" s="39">
        <f t="shared" si="6"/>
        <v>245.344</v>
      </c>
      <c r="AF11" s="33"/>
    </row>
    <row r="12" spans="1:32" s="1" customFormat="1" ht="12.75" customHeight="1">
      <c r="A12" s="33"/>
      <c r="B12" s="33"/>
      <c r="C12" s="34"/>
      <c r="D12" s="33"/>
      <c r="E12" s="33"/>
      <c r="F12" s="35"/>
      <c r="G12" s="33"/>
      <c r="H12" s="36"/>
      <c r="I12" s="37"/>
      <c r="J12" s="38"/>
      <c r="K12" s="45"/>
      <c r="L12" s="45"/>
      <c r="M12" s="38"/>
      <c r="N12" s="38"/>
      <c r="O12" s="39"/>
      <c r="P12" s="38"/>
      <c r="Q12" s="38"/>
      <c r="R12" s="38"/>
      <c r="S12" s="38"/>
      <c r="T12" s="38"/>
      <c r="U12" s="39"/>
      <c r="V12" s="38"/>
      <c r="W12" s="39"/>
      <c r="X12" s="38"/>
      <c r="Y12" s="45"/>
      <c r="Z12" s="38"/>
      <c r="AA12" s="38"/>
      <c r="AB12" s="38"/>
      <c r="AC12" s="39"/>
      <c r="AD12" s="38"/>
      <c r="AE12" s="46"/>
      <c r="AF12" s="33"/>
    </row>
    <row r="13" spans="1:32" s="1" customFormat="1" ht="12.75" customHeight="1">
      <c r="A13" s="33"/>
      <c r="B13" s="33"/>
      <c r="C13" s="47" t="s">
        <v>36</v>
      </c>
      <c r="D13" s="33"/>
      <c r="E13" s="33"/>
      <c r="F13" s="35"/>
      <c r="G13" s="33"/>
      <c r="H13" s="36"/>
      <c r="I13" s="37"/>
      <c r="J13" s="38"/>
      <c r="K13" s="45"/>
      <c r="L13" s="45"/>
      <c r="M13" s="38"/>
      <c r="N13" s="38"/>
      <c r="O13" s="39"/>
      <c r="P13" s="38"/>
      <c r="Q13" s="38"/>
      <c r="R13" s="38"/>
      <c r="S13" s="38"/>
      <c r="T13" s="38"/>
      <c r="U13" s="39"/>
      <c r="V13" s="38"/>
      <c r="W13" s="39"/>
      <c r="X13" s="38"/>
      <c r="Y13" s="45"/>
      <c r="Z13" s="38"/>
      <c r="AA13" s="38"/>
      <c r="AB13" s="38"/>
      <c r="AC13" s="39"/>
      <c r="AD13" s="38"/>
      <c r="AE13" s="46"/>
      <c r="AF13" s="33"/>
    </row>
    <row r="14" spans="1:32" s="48" customFormat="1" ht="12.75" customHeight="1">
      <c r="A14" s="38">
        <v>2</v>
      </c>
      <c r="B14" s="33">
        <v>56</v>
      </c>
      <c r="C14" s="34" t="s">
        <v>55</v>
      </c>
      <c r="D14" s="33" t="s">
        <v>24</v>
      </c>
      <c r="E14" s="33" t="s">
        <v>19</v>
      </c>
      <c r="F14" s="35" t="s">
        <v>156</v>
      </c>
      <c r="G14" s="33" t="s">
        <v>74</v>
      </c>
      <c r="H14" s="36">
        <v>54.15</v>
      </c>
      <c r="I14" s="37">
        <v>0.9083</v>
      </c>
      <c r="J14" s="38">
        <v>70</v>
      </c>
      <c r="K14" s="45">
        <v>80</v>
      </c>
      <c r="L14" s="45">
        <v>85</v>
      </c>
      <c r="M14" s="38"/>
      <c r="N14" s="38">
        <v>85</v>
      </c>
      <c r="O14" s="39">
        <f aca="true" t="shared" si="7" ref="O14:O36">N14*I14</f>
        <v>77.2055</v>
      </c>
      <c r="P14" s="38">
        <v>50</v>
      </c>
      <c r="Q14" s="38">
        <v>55</v>
      </c>
      <c r="R14" s="102">
        <v>57.5</v>
      </c>
      <c r="S14" s="38"/>
      <c r="T14" s="38">
        <v>55</v>
      </c>
      <c r="U14" s="39">
        <f aca="true" t="shared" si="8" ref="U14:U36">T14*I14</f>
        <v>49.9565</v>
      </c>
      <c r="V14" s="38">
        <f aca="true" t="shared" si="9" ref="V14:V36">T14+N14</f>
        <v>140</v>
      </c>
      <c r="W14" s="39">
        <f aca="true" t="shared" si="10" ref="W14:W36">V14*I14</f>
        <v>127.162</v>
      </c>
      <c r="X14" s="38">
        <v>80</v>
      </c>
      <c r="Y14" s="45">
        <v>90</v>
      </c>
      <c r="Z14" s="38">
        <v>100</v>
      </c>
      <c r="AA14" s="38"/>
      <c r="AB14" s="38">
        <v>100</v>
      </c>
      <c r="AC14" s="40">
        <f aca="true" t="shared" si="11" ref="AC14:AC36">AB14*I14</f>
        <v>90.83</v>
      </c>
      <c r="AD14" s="38">
        <f aca="true" t="shared" si="12" ref="AD14:AD36">AB14+V14</f>
        <v>240</v>
      </c>
      <c r="AE14" s="39">
        <f aca="true" t="shared" si="13" ref="AE14:AE36">AD14*I14</f>
        <v>217.992</v>
      </c>
      <c r="AF14" s="38"/>
    </row>
    <row r="15" spans="1:32" s="1" customFormat="1" ht="12.75" customHeight="1">
      <c r="A15" s="41">
        <v>1</v>
      </c>
      <c r="B15" s="33">
        <v>56</v>
      </c>
      <c r="C15" s="34" t="s">
        <v>54</v>
      </c>
      <c r="D15" s="33" t="s">
        <v>20</v>
      </c>
      <c r="E15" s="33" t="s">
        <v>19</v>
      </c>
      <c r="F15" s="35" t="s">
        <v>58</v>
      </c>
      <c r="G15" s="33" t="s">
        <v>74</v>
      </c>
      <c r="H15" s="36">
        <v>54.74</v>
      </c>
      <c r="I15" s="37">
        <v>0.897</v>
      </c>
      <c r="J15" s="38">
        <v>70</v>
      </c>
      <c r="K15" s="45">
        <v>75</v>
      </c>
      <c r="L15" s="105">
        <v>80</v>
      </c>
      <c r="M15" s="38"/>
      <c r="N15" s="38">
        <v>75</v>
      </c>
      <c r="O15" s="39">
        <f t="shared" si="7"/>
        <v>67.275</v>
      </c>
      <c r="P15" s="38">
        <v>65</v>
      </c>
      <c r="Q15" s="38">
        <v>70</v>
      </c>
      <c r="R15" s="102">
        <v>72.5</v>
      </c>
      <c r="S15" s="38"/>
      <c r="T15" s="38">
        <v>70</v>
      </c>
      <c r="U15" s="39">
        <f t="shared" si="8"/>
        <v>62.79</v>
      </c>
      <c r="V15" s="38">
        <f t="shared" si="9"/>
        <v>145</v>
      </c>
      <c r="W15" s="39">
        <f t="shared" si="10"/>
        <v>130.065</v>
      </c>
      <c r="X15" s="38">
        <v>100</v>
      </c>
      <c r="Y15" s="45">
        <v>110</v>
      </c>
      <c r="Z15" s="38">
        <v>115</v>
      </c>
      <c r="AA15" s="38"/>
      <c r="AB15" s="38">
        <v>115</v>
      </c>
      <c r="AC15" s="40">
        <f t="shared" si="11"/>
        <v>103.155</v>
      </c>
      <c r="AD15" s="38">
        <f t="shared" si="12"/>
        <v>260</v>
      </c>
      <c r="AE15" s="39">
        <f t="shared" si="13"/>
        <v>233.22</v>
      </c>
      <c r="AF15" s="33"/>
    </row>
    <row r="16" spans="1:32" s="1" customFormat="1" ht="12.75" customHeight="1">
      <c r="A16" s="33">
        <v>1</v>
      </c>
      <c r="B16" s="38">
        <v>67.5</v>
      </c>
      <c r="C16" s="34" t="s">
        <v>25</v>
      </c>
      <c r="D16" s="49" t="s">
        <v>22</v>
      </c>
      <c r="E16" s="33" t="s">
        <v>19</v>
      </c>
      <c r="F16" s="43" t="s">
        <v>157</v>
      </c>
      <c r="G16" s="33" t="s">
        <v>77</v>
      </c>
      <c r="H16" s="44">
        <v>66.5</v>
      </c>
      <c r="I16" s="39">
        <v>0.7357</v>
      </c>
      <c r="J16" s="33">
        <v>105</v>
      </c>
      <c r="K16" s="74">
        <v>110</v>
      </c>
      <c r="L16" s="105">
        <v>115</v>
      </c>
      <c r="M16" s="38"/>
      <c r="N16" s="38">
        <v>110</v>
      </c>
      <c r="O16" s="39">
        <f t="shared" si="7"/>
        <v>80.927</v>
      </c>
      <c r="P16" s="101">
        <v>92.5</v>
      </c>
      <c r="Q16" s="33">
        <v>92.5</v>
      </c>
      <c r="R16" s="33">
        <v>95</v>
      </c>
      <c r="S16" s="38"/>
      <c r="T16" s="38">
        <v>95</v>
      </c>
      <c r="U16" s="39">
        <f t="shared" si="8"/>
        <v>69.89150000000001</v>
      </c>
      <c r="V16" s="38">
        <f t="shared" si="9"/>
        <v>205</v>
      </c>
      <c r="W16" s="39">
        <f t="shared" si="10"/>
        <v>150.8185</v>
      </c>
      <c r="X16" s="101">
        <v>140</v>
      </c>
      <c r="Y16" s="45">
        <v>140</v>
      </c>
      <c r="Z16" s="38">
        <v>145</v>
      </c>
      <c r="AA16" s="38"/>
      <c r="AB16" s="38">
        <v>145</v>
      </c>
      <c r="AC16" s="40">
        <f t="shared" si="11"/>
        <v>106.6765</v>
      </c>
      <c r="AD16" s="38">
        <f t="shared" si="12"/>
        <v>350</v>
      </c>
      <c r="AE16" s="39">
        <f t="shared" si="13"/>
        <v>257.495</v>
      </c>
      <c r="AF16" s="38"/>
    </row>
    <row r="17" spans="1:32" s="1" customFormat="1" ht="12.75" customHeight="1">
      <c r="A17" s="33">
        <v>1</v>
      </c>
      <c r="B17" s="38">
        <v>67.5</v>
      </c>
      <c r="C17" s="34" t="s">
        <v>56</v>
      </c>
      <c r="D17" s="49" t="s">
        <v>24</v>
      </c>
      <c r="E17" s="33" t="s">
        <v>19</v>
      </c>
      <c r="F17" s="43" t="s">
        <v>158</v>
      </c>
      <c r="G17" s="33" t="s">
        <v>64</v>
      </c>
      <c r="H17" s="44">
        <v>65.55</v>
      </c>
      <c r="I17" s="39">
        <v>0.7455</v>
      </c>
      <c r="J17" s="33">
        <v>150</v>
      </c>
      <c r="K17" s="74">
        <v>160</v>
      </c>
      <c r="L17" s="105">
        <v>165</v>
      </c>
      <c r="M17" s="38"/>
      <c r="N17" s="38">
        <v>160</v>
      </c>
      <c r="O17" s="39">
        <f t="shared" si="7"/>
        <v>119.28</v>
      </c>
      <c r="P17" s="33">
        <v>105</v>
      </c>
      <c r="Q17" s="33">
        <v>110</v>
      </c>
      <c r="R17" s="33">
        <v>112.5</v>
      </c>
      <c r="S17" s="38"/>
      <c r="T17" s="38">
        <v>112.5</v>
      </c>
      <c r="U17" s="39">
        <f t="shared" si="8"/>
        <v>83.86875</v>
      </c>
      <c r="V17" s="38">
        <f t="shared" si="9"/>
        <v>272.5</v>
      </c>
      <c r="W17" s="39">
        <f t="shared" si="10"/>
        <v>203.14875</v>
      </c>
      <c r="X17" s="33">
        <v>170</v>
      </c>
      <c r="Y17" s="45">
        <v>180</v>
      </c>
      <c r="Z17" s="102">
        <v>190</v>
      </c>
      <c r="AA17" s="38"/>
      <c r="AB17" s="38">
        <v>180</v>
      </c>
      <c r="AC17" s="40">
        <f t="shared" si="11"/>
        <v>134.19</v>
      </c>
      <c r="AD17" s="38">
        <f t="shared" si="12"/>
        <v>452.5</v>
      </c>
      <c r="AE17" s="39">
        <f t="shared" si="13"/>
        <v>337.33875</v>
      </c>
      <c r="AF17" s="38"/>
    </row>
    <row r="18" spans="1:32" s="1" customFormat="1" ht="12.75" customHeight="1">
      <c r="A18" s="38">
        <v>1</v>
      </c>
      <c r="B18" s="38">
        <v>67.5</v>
      </c>
      <c r="C18" s="34" t="s">
        <v>59</v>
      </c>
      <c r="D18" s="38" t="s">
        <v>24</v>
      </c>
      <c r="E18" s="33" t="s">
        <v>19</v>
      </c>
      <c r="F18" s="50">
        <v>33781</v>
      </c>
      <c r="G18" s="33" t="s">
        <v>60</v>
      </c>
      <c r="H18" s="44">
        <v>66</v>
      </c>
      <c r="I18" s="39">
        <v>0.7408</v>
      </c>
      <c r="J18" s="45">
        <v>130</v>
      </c>
      <c r="K18" s="45">
        <v>140</v>
      </c>
      <c r="L18" s="105">
        <v>145</v>
      </c>
      <c r="M18" s="38"/>
      <c r="N18" s="38">
        <v>140</v>
      </c>
      <c r="O18" s="39">
        <f t="shared" si="7"/>
        <v>103.712</v>
      </c>
      <c r="P18" s="45">
        <v>80</v>
      </c>
      <c r="Q18" s="38">
        <v>85</v>
      </c>
      <c r="R18" s="38">
        <v>90</v>
      </c>
      <c r="S18" s="38"/>
      <c r="T18" s="38">
        <v>90</v>
      </c>
      <c r="U18" s="39">
        <f t="shared" si="8"/>
        <v>66.672</v>
      </c>
      <c r="V18" s="38">
        <f t="shared" si="9"/>
        <v>230</v>
      </c>
      <c r="W18" s="39">
        <f t="shared" si="10"/>
        <v>170.38400000000001</v>
      </c>
      <c r="X18" s="38">
        <v>160</v>
      </c>
      <c r="Y18" s="45">
        <v>170</v>
      </c>
      <c r="Z18" s="38">
        <v>180</v>
      </c>
      <c r="AA18" s="38"/>
      <c r="AB18" s="38">
        <v>180</v>
      </c>
      <c r="AC18" s="40">
        <f t="shared" si="11"/>
        <v>133.344</v>
      </c>
      <c r="AD18" s="38">
        <f t="shared" si="12"/>
        <v>410</v>
      </c>
      <c r="AE18" s="39">
        <f t="shared" si="13"/>
        <v>303.728</v>
      </c>
      <c r="AF18" s="38"/>
    </row>
    <row r="19" spans="1:32" s="1" customFormat="1" ht="12.75" customHeight="1">
      <c r="A19" s="38">
        <v>1</v>
      </c>
      <c r="B19" s="38">
        <v>67.5</v>
      </c>
      <c r="C19" s="34" t="s">
        <v>61</v>
      </c>
      <c r="D19" s="38" t="s">
        <v>23</v>
      </c>
      <c r="E19" s="33" t="s">
        <v>19</v>
      </c>
      <c r="F19" s="43" t="s">
        <v>62</v>
      </c>
      <c r="G19" s="33" t="s">
        <v>2</v>
      </c>
      <c r="H19" s="44">
        <v>66.1</v>
      </c>
      <c r="I19" s="39">
        <v>0.7398</v>
      </c>
      <c r="J19" s="45">
        <v>160</v>
      </c>
      <c r="K19" s="45">
        <v>170</v>
      </c>
      <c r="L19" s="45">
        <v>175</v>
      </c>
      <c r="M19" s="38"/>
      <c r="N19" s="38">
        <v>175</v>
      </c>
      <c r="O19" s="39">
        <f t="shared" si="7"/>
        <v>129.465</v>
      </c>
      <c r="P19" s="45">
        <v>90</v>
      </c>
      <c r="Q19" s="38">
        <v>100</v>
      </c>
      <c r="R19" s="38">
        <v>102.5</v>
      </c>
      <c r="S19" s="38"/>
      <c r="T19" s="38">
        <v>102.5</v>
      </c>
      <c r="U19" s="39">
        <f t="shared" si="8"/>
        <v>75.8295</v>
      </c>
      <c r="V19" s="38">
        <f t="shared" si="9"/>
        <v>277.5</v>
      </c>
      <c r="W19" s="39">
        <f t="shared" si="10"/>
        <v>205.2945</v>
      </c>
      <c r="X19" s="38">
        <v>200</v>
      </c>
      <c r="Y19" s="45">
        <v>210</v>
      </c>
      <c r="Z19" s="38">
        <v>215</v>
      </c>
      <c r="AA19" s="38"/>
      <c r="AB19" s="38">
        <v>215</v>
      </c>
      <c r="AC19" s="40">
        <f t="shared" si="11"/>
        <v>159.05700000000002</v>
      </c>
      <c r="AD19" s="38">
        <f t="shared" si="12"/>
        <v>492.5</v>
      </c>
      <c r="AE19" s="39">
        <f t="shared" si="13"/>
        <v>364.3515</v>
      </c>
      <c r="AF19" s="33"/>
    </row>
    <row r="20" spans="1:32" s="1" customFormat="1" ht="12.75" customHeight="1">
      <c r="A20" s="38">
        <v>1</v>
      </c>
      <c r="B20" s="38">
        <v>75</v>
      </c>
      <c r="C20" s="34" t="s">
        <v>161</v>
      </c>
      <c r="D20" s="38" t="s">
        <v>162</v>
      </c>
      <c r="E20" s="33" t="s">
        <v>19</v>
      </c>
      <c r="F20" s="43" t="s">
        <v>163</v>
      </c>
      <c r="G20" s="33" t="s">
        <v>64</v>
      </c>
      <c r="H20" s="44">
        <v>73.05</v>
      </c>
      <c r="I20" s="39">
        <v>0.6786</v>
      </c>
      <c r="J20" s="45">
        <v>130</v>
      </c>
      <c r="K20" s="105">
        <v>135</v>
      </c>
      <c r="L20" s="105">
        <v>135</v>
      </c>
      <c r="M20" s="38"/>
      <c r="N20" s="38">
        <v>130</v>
      </c>
      <c r="O20" s="39">
        <f t="shared" si="7"/>
        <v>88.218</v>
      </c>
      <c r="P20" s="45">
        <v>100</v>
      </c>
      <c r="Q20" s="38">
        <v>105</v>
      </c>
      <c r="R20" s="102">
        <v>110</v>
      </c>
      <c r="S20" s="38"/>
      <c r="T20" s="38">
        <v>105</v>
      </c>
      <c r="U20" s="39">
        <f t="shared" si="8"/>
        <v>71.253</v>
      </c>
      <c r="V20" s="38">
        <f t="shared" si="9"/>
        <v>235</v>
      </c>
      <c r="W20" s="39">
        <f t="shared" si="10"/>
        <v>159.471</v>
      </c>
      <c r="X20" s="38">
        <v>150</v>
      </c>
      <c r="Y20" s="45">
        <v>162.5</v>
      </c>
      <c r="Z20" s="38">
        <v>170</v>
      </c>
      <c r="AA20" s="38"/>
      <c r="AB20" s="45">
        <v>170</v>
      </c>
      <c r="AC20" s="39">
        <f t="shared" si="11"/>
        <v>115.362</v>
      </c>
      <c r="AD20" s="38">
        <f t="shared" si="12"/>
        <v>405</v>
      </c>
      <c r="AE20" s="46">
        <f t="shared" si="13"/>
        <v>274.83299999999997</v>
      </c>
      <c r="AF20" s="38"/>
    </row>
    <row r="21" spans="1:32" s="1" customFormat="1" ht="12.75" customHeight="1">
      <c r="A21" s="38">
        <v>2</v>
      </c>
      <c r="B21" s="38">
        <v>82.5</v>
      </c>
      <c r="C21" s="34" t="s">
        <v>164</v>
      </c>
      <c r="D21" s="38" t="s">
        <v>21</v>
      </c>
      <c r="E21" s="33" t="s">
        <v>19</v>
      </c>
      <c r="F21" s="43" t="s">
        <v>165</v>
      </c>
      <c r="G21" s="33" t="s">
        <v>77</v>
      </c>
      <c r="H21" s="44">
        <v>80.65</v>
      </c>
      <c r="I21" s="39">
        <v>0.6293</v>
      </c>
      <c r="J21" s="45">
        <v>130</v>
      </c>
      <c r="K21" s="105">
        <v>140</v>
      </c>
      <c r="L21" s="105">
        <v>140</v>
      </c>
      <c r="M21" s="38"/>
      <c r="N21" s="38">
        <v>130</v>
      </c>
      <c r="O21" s="39">
        <f t="shared" si="7"/>
        <v>81.809</v>
      </c>
      <c r="P21" s="45">
        <v>90</v>
      </c>
      <c r="Q21" s="38">
        <v>95</v>
      </c>
      <c r="R21" s="38" t="s">
        <v>213</v>
      </c>
      <c r="S21" s="38"/>
      <c r="T21" s="38">
        <v>95</v>
      </c>
      <c r="U21" s="39">
        <f t="shared" si="8"/>
        <v>59.7835</v>
      </c>
      <c r="V21" s="38">
        <f t="shared" si="9"/>
        <v>225</v>
      </c>
      <c r="W21" s="39">
        <f t="shared" si="10"/>
        <v>141.5925</v>
      </c>
      <c r="X21" s="38">
        <v>150</v>
      </c>
      <c r="Y21" s="45">
        <v>170</v>
      </c>
      <c r="Z21" s="38">
        <v>175</v>
      </c>
      <c r="AA21" s="38"/>
      <c r="AB21" s="38">
        <v>175</v>
      </c>
      <c r="AC21" s="39">
        <f t="shared" si="11"/>
        <v>110.1275</v>
      </c>
      <c r="AD21" s="38">
        <f t="shared" si="12"/>
        <v>400</v>
      </c>
      <c r="AE21" s="46">
        <f t="shared" si="13"/>
        <v>251.72</v>
      </c>
      <c r="AF21" s="38"/>
    </row>
    <row r="22" spans="1:32" s="1" customFormat="1" ht="12.75" customHeight="1">
      <c r="A22" s="33">
        <v>1</v>
      </c>
      <c r="B22" s="38">
        <v>82.5</v>
      </c>
      <c r="C22" s="34" t="s">
        <v>97</v>
      </c>
      <c r="D22" s="38" t="s">
        <v>72</v>
      </c>
      <c r="E22" s="33" t="s">
        <v>19</v>
      </c>
      <c r="F22" s="43" t="s">
        <v>167</v>
      </c>
      <c r="G22" s="33" t="s">
        <v>77</v>
      </c>
      <c r="H22" s="44">
        <v>79.7</v>
      </c>
      <c r="I22" s="39">
        <v>0.6347</v>
      </c>
      <c r="J22" s="45">
        <v>130</v>
      </c>
      <c r="K22" s="45">
        <v>145</v>
      </c>
      <c r="L22" s="105">
        <v>155</v>
      </c>
      <c r="M22" s="38"/>
      <c r="N22" s="38">
        <v>145</v>
      </c>
      <c r="O22" s="39">
        <f t="shared" si="7"/>
        <v>92.03150000000001</v>
      </c>
      <c r="P22" s="45">
        <v>100</v>
      </c>
      <c r="Q22" s="38">
        <v>107.5</v>
      </c>
      <c r="R22" s="102">
        <v>112.5</v>
      </c>
      <c r="S22" s="38"/>
      <c r="T22" s="38">
        <v>107.5</v>
      </c>
      <c r="U22" s="39">
        <f t="shared" si="8"/>
        <v>68.23025</v>
      </c>
      <c r="V22" s="38">
        <f t="shared" si="9"/>
        <v>252.5</v>
      </c>
      <c r="W22" s="39">
        <f t="shared" si="10"/>
        <v>160.26175</v>
      </c>
      <c r="X22" s="38">
        <v>180</v>
      </c>
      <c r="Y22" s="45">
        <v>190</v>
      </c>
      <c r="Z22" s="38">
        <v>200</v>
      </c>
      <c r="AA22" s="38"/>
      <c r="AB22" s="38">
        <v>200</v>
      </c>
      <c r="AC22" s="39">
        <f t="shared" si="11"/>
        <v>126.94000000000001</v>
      </c>
      <c r="AD22" s="38">
        <f t="shared" si="12"/>
        <v>452.5</v>
      </c>
      <c r="AE22" s="46">
        <f t="shared" si="13"/>
        <v>287.20175</v>
      </c>
      <c r="AF22" s="38"/>
    </row>
    <row r="23" spans="1:32" s="1" customFormat="1" ht="12.75" customHeight="1">
      <c r="A23" s="38">
        <v>1</v>
      </c>
      <c r="B23" s="38">
        <v>82.5</v>
      </c>
      <c r="C23" s="34" t="s">
        <v>46</v>
      </c>
      <c r="D23" s="38" t="s">
        <v>23</v>
      </c>
      <c r="E23" s="33" t="s">
        <v>19</v>
      </c>
      <c r="F23" s="43" t="s">
        <v>169</v>
      </c>
      <c r="G23" s="33" t="s">
        <v>64</v>
      </c>
      <c r="H23" s="44">
        <v>81.2</v>
      </c>
      <c r="I23" s="39">
        <v>0.6262</v>
      </c>
      <c r="J23" s="74">
        <v>170</v>
      </c>
      <c r="K23" s="45">
        <v>185</v>
      </c>
      <c r="L23" s="45">
        <v>190</v>
      </c>
      <c r="M23" s="38"/>
      <c r="N23" s="38">
        <v>190</v>
      </c>
      <c r="O23" s="39">
        <f t="shared" si="7"/>
        <v>118.978</v>
      </c>
      <c r="P23" s="74">
        <v>145</v>
      </c>
      <c r="Q23" s="38">
        <v>155</v>
      </c>
      <c r="R23" s="101">
        <v>160</v>
      </c>
      <c r="S23" s="38"/>
      <c r="T23" s="38">
        <v>155</v>
      </c>
      <c r="U23" s="39">
        <f t="shared" si="8"/>
        <v>97.06099999999999</v>
      </c>
      <c r="V23" s="38">
        <f t="shared" si="9"/>
        <v>345</v>
      </c>
      <c r="W23" s="39">
        <f t="shared" si="10"/>
        <v>216.039</v>
      </c>
      <c r="X23" s="38">
        <v>190</v>
      </c>
      <c r="Y23" s="45">
        <v>200</v>
      </c>
      <c r="Z23" s="38">
        <v>210</v>
      </c>
      <c r="AA23" s="38"/>
      <c r="AB23" s="38">
        <v>210</v>
      </c>
      <c r="AC23" s="39">
        <f t="shared" si="11"/>
        <v>131.502</v>
      </c>
      <c r="AD23" s="38">
        <f t="shared" si="12"/>
        <v>555</v>
      </c>
      <c r="AE23" s="46">
        <f t="shared" si="13"/>
        <v>347.541</v>
      </c>
      <c r="AF23" s="38"/>
    </row>
    <row r="24" spans="1:32" s="1" customFormat="1" ht="12.75" customHeight="1">
      <c r="A24" s="38">
        <v>2</v>
      </c>
      <c r="B24" s="38">
        <v>82.5</v>
      </c>
      <c r="C24" s="34" t="s">
        <v>28</v>
      </c>
      <c r="D24" s="38" t="s">
        <v>24</v>
      </c>
      <c r="E24" s="33" t="s">
        <v>19</v>
      </c>
      <c r="F24" s="50">
        <v>34095</v>
      </c>
      <c r="G24" s="33" t="s">
        <v>64</v>
      </c>
      <c r="H24" s="44">
        <v>81.8</v>
      </c>
      <c r="I24" s="39">
        <v>0.623</v>
      </c>
      <c r="J24" s="45">
        <v>165</v>
      </c>
      <c r="K24" s="45">
        <v>175</v>
      </c>
      <c r="L24" s="105">
        <v>185</v>
      </c>
      <c r="M24" s="38"/>
      <c r="N24" s="38">
        <v>175</v>
      </c>
      <c r="O24" s="39">
        <f t="shared" si="7"/>
        <v>109.025</v>
      </c>
      <c r="P24" s="45">
        <v>132.5</v>
      </c>
      <c r="Q24" s="38">
        <v>137.5</v>
      </c>
      <c r="R24" s="38">
        <v>142.5</v>
      </c>
      <c r="S24" s="38"/>
      <c r="T24" s="38">
        <v>142.5</v>
      </c>
      <c r="U24" s="39">
        <f t="shared" si="8"/>
        <v>88.7775</v>
      </c>
      <c r="V24" s="38">
        <f t="shared" si="9"/>
        <v>317.5</v>
      </c>
      <c r="W24" s="39">
        <f t="shared" si="10"/>
        <v>197.8025</v>
      </c>
      <c r="X24" s="38">
        <v>200</v>
      </c>
      <c r="Y24" s="38">
        <v>215</v>
      </c>
      <c r="Z24" s="102">
        <v>225</v>
      </c>
      <c r="AA24" s="38"/>
      <c r="AB24" s="38">
        <v>215</v>
      </c>
      <c r="AC24" s="39">
        <f t="shared" si="11"/>
        <v>133.945</v>
      </c>
      <c r="AD24" s="38">
        <f t="shared" si="12"/>
        <v>532.5</v>
      </c>
      <c r="AE24" s="46">
        <f t="shared" si="13"/>
        <v>331.7475</v>
      </c>
      <c r="AF24" s="38"/>
    </row>
    <row r="25" spans="1:32" s="1" customFormat="1" ht="12.75" customHeight="1">
      <c r="A25" s="33">
        <v>2</v>
      </c>
      <c r="B25" s="38">
        <v>82.5</v>
      </c>
      <c r="C25" s="34" t="s">
        <v>33</v>
      </c>
      <c r="D25" s="38" t="s">
        <v>23</v>
      </c>
      <c r="E25" s="33" t="s">
        <v>19</v>
      </c>
      <c r="F25" s="43" t="s">
        <v>65</v>
      </c>
      <c r="G25" s="33" t="s">
        <v>60</v>
      </c>
      <c r="H25" s="36">
        <v>80.15</v>
      </c>
      <c r="I25" s="37">
        <v>0.6321</v>
      </c>
      <c r="J25" s="38">
        <v>150</v>
      </c>
      <c r="K25" s="45">
        <v>160</v>
      </c>
      <c r="L25" s="45">
        <v>165</v>
      </c>
      <c r="M25" s="38"/>
      <c r="N25" s="38">
        <v>165</v>
      </c>
      <c r="O25" s="39">
        <f t="shared" si="7"/>
        <v>104.2965</v>
      </c>
      <c r="P25" s="38">
        <v>110</v>
      </c>
      <c r="Q25" s="38">
        <v>112.5</v>
      </c>
      <c r="R25" s="38">
        <v>115</v>
      </c>
      <c r="S25" s="38"/>
      <c r="T25" s="38">
        <v>115</v>
      </c>
      <c r="U25" s="39">
        <f t="shared" si="8"/>
        <v>72.6915</v>
      </c>
      <c r="V25" s="38">
        <f t="shared" si="9"/>
        <v>280</v>
      </c>
      <c r="W25" s="39">
        <f t="shared" si="10"/>
        <v>176.988</v>
      </c>
      <c r="X25" s="38">
        <v>190</v>
      </c>
      <c r="Y25" s="45">
        <v>200</v>
      </c>
      <c r="Z25" s="38">
        <v>205</v>
      </c>
      <c r="AA25" s="38"/>
      <c r="AB25" s="38">
        <v>205</v>
      </c>
      <c r="AC25" s="39">
        <f t="shared" si="11"/>
        <v>129.5805</v>
      </c>
      <c r="AD25" s="38">
        <f t="shared" si="12"/>
        <v>485</v>
      </c>
      <c r="AE25" s="46">
        <f t="shared" si="13"/>
        <v>306.5685</v>
      </c>
      <c r="AF25" s="38"/>
    </row>
    <row r="26" spans="1:32" s="1" customFormat="1" ht="12.75" customHeight="1">
      <c r="A26" s="33">
        <v>1</v>
      </c>
      <c r="B26" s="38">
        <v>82.5</v>
      </c>
      <c r="C26" s="34" t="s">
        <v>100</v>
      </c>
      <c r="D26" s="38" t="s">
        <v>101</v>
      </c>
      <c r="E26" s="33" t="s">
        <v>19</v>
      </c>
      <c r="F26" s="43" t="s">
        <v>168</v>
      </c>
      <c r="G26" s="33" t="s">
        <v>60</v>
      </c>
      <c r="H26" s="36">
        <v>80.7</v>
      </c>
      <c r="I26" s="37">
        <v>0.629</v>
      </c>
      <c r="J26" s="38">
        <v>170</v>
      </c>
      <c r="K26" s="105">
        <v>190</v>
      </c>
      <c r="L26" s="105">
        <v>190</v>
      </c>
      <c r="M26" s="38"/>
      <c r="N26" s="38">
        <v>170</v>
      </c>
      <c r="O26" s="39">
        <f t="shared" si="7"/>
        <v>106.93</v>
      </c>
      <c r="P26" s="38">
        <v>120</v>
      </c>
      <c r="Q26" s="38">
        <v>125</v>
      </c>
      <c r="R26" s="38" t="s">
        <v>213</v>
      </c>
      <c r="S26" s="38"/>
      <c r="T26" s="38">
        <v>125</v>
      </c>
      <c r="U26" s="39">
        <f t="shared" si="8"/>
        <v>78.625</v>
      </c>
      <c r="V26" s="38">
        <f t="shared" si="9"/>
        <v>295</v>
      </c>
      <c r="W26" s="39">
        <f t="shared" si="10"/>
        <v>185.555</v>
      </c>
      <c r="X26" s="38">
        <v>180</v>
      </c>
      <c r="Y26" s="45">
        <v>200</v>
      </c>
      <c r="Z26" s="38">
        <v>205</v>
      </c>
      <c r="AA26" s="38"/>
      <c r="AB26" s="38">
        <v>205</v>
      </c>
      <c r="AC26" s="39">
        <f t="shared" si="11"/>
        <v>128.945</v>
      </c>
      <c r="AD26" s="38">
        <f t="shared" si="12"/>
        <v>500</v>
      </c>
      <c r="AE26" s="46">
        <f t="shared" si="13"/>
        <v>314.5</v>
      </c>
      <c r="AF26" s="38"/>
    </row>
    <row r="27" spans="1:32" s="1" customFormat="1" ht="12.75" customHeight="1">
      <c r="A27" s="33">
        <v>1</v>
      </c>
      <c r="B27" s="38">
        <v>82.5</v>
      </c>
      <c r="C27" s="34" t="s">
        <v>46</v>
      </c>
      <c r="D27" s="38" t="s">
        <v>23</v>
      </c>
      <c r="E27" s="33" t="s">
        <v>19</v>
      </c>
      <c r="F27" s="43" t="s">
        <v>169</v>
      </c>
      <c r="G27" s="33" t="s">
        <v>2</v>
      </c>
      <c r="H27" s="44">
        <v>81.2</v>
      </c>
      <c r="I27" s="39">
        <v>0.6262</v>
      </c>
      <c r="J27" s="74">
        <v>170</v>
      </c>
      <c r="K27" s="45">
        <v>185</v>
      </c>
      <c r="L27" s="45">
        <v>190</v>
      </c>
      <c r="M27" s="38"/>
      <c r="N27" s="38">
        <v>190</v>
      </c>
      <c r="O27" s="39">
        <f t="shared" si="7"/>
        <v>118.978</v>
      </c>
      <c r="P27" s="74">
        <v>145</v>
      </c>
      <c r="Q27" s="38">
        <v>155</v>
      </c>
      <c r="R27" s="101">
        <v>160</v>
      </c>
      <c r="S27" s="38"/>
      <c r="T27" s="38">
        <v>155</v>
      </c>
      <c r="U27" s="39">
        <f t="shared" si="8"/>
        <v>97.06099999999999</v>
      </c>
      <c r="V27" s="38">
        <f t="shared" si="9"/>
        <v>345</v>
      </c>
      <c r="W27" s="39">
        <f t="shared" si="10"/>
        <v>216.039</v>
      </c>
      <c r="X27" s="38">
        <v>190</v>
      </c>
      <c r="Y27" s="45">
        <v>200</v>
      </c>
      <c r="Z27" s="38">
        <v>210</v>
      </c>
      <c r="AA27" s="38"/>
      <c r="AB27" s="38">
        <v>210</v>
      </c>
      <c r="AC27" s="39">
        <f t="shared" si="11"/>
        <v>131.502</v>
      </c>
      <c r="AD27" s="38">
        <f t="shared" si="12"/>
        <v>555</v>
      </c>
      <c r="AE27" s="46">
        <f t="shared" si="13"/>
        <v>347.541</v>
      </c>
      <c r="AF27" s="38"/>
    </row>
    <row r="28" spans="1:32" s="1" customFormat="1" ht="12.75" customHeight="1">
      <c r="A28" s="33">
        <v>1</v>
      </c>
      <c r="B28" s="38">
        <v>90</v>
      </c>
      <c r="C28" s="34" t="s">
        <v>159</v>
      </c>
      <c r="D28" s="38" t="s">
        <v>24</v>
      </c>
      <c r="E28" s="33" t="s">
        <v>19</v>
      </c>
      <c r="F28" s="43" t="s">
        <v>160</v>
      </c>
      <c r="G28" s="33" t="s">
        <v>77</v>
      </c>
      <c r="H28" s="44">
        <v>83.3</v>
      </c>
      <c r="I28" s="39">
        <v>0.6152</v>
      </c>
      <c r="J28" s="74">
        <v>150</v>
      </c>
      <c r="K28" s="105">
        <v>160</v>
      </c>
      <c r="L28" s="45">
        <v>170</v>
      </c>
      <c r="M28" s="38"/>
      <c r="N28" s="38">
        <v>170</v>
      </c>
      <c r="O28" s="39">
        <f t="shared" si="7"/>
        <v>104.58399999999999</v>
      </c>
      <c r="P28" s="74">
        <v>100</v>
      </c>
      <c r="Q28" s="102">
        <v>105</v>
      </c>
      <c r="R28" s="101">
        <v>105</v>
      </c>
      <c r="S28" s="38"/>
      <c r="T28" s="38">
        <v>100</v>
      </c>
      <c r="U28" s="39">
        <f t="shared" si="8"/>
        <v>61.519999999999996</v>
      </c>
      <c r="V28" s="38">
        <f t="shared" si="9"/>
        <v>270</v>
      </c>
      <c r="W28" s="39">
        <f t="shared" si="10"/>
        <v>166.10399999999998</v>
      </c>
      <c r="X28" s="38">
        <v>150</v>
      </c>
      <c r="Y28" s="45">
        <v>160</v>
      </c>
      <c r="Z28" s="38">
        <v>165</v>
      </c>
      <c r="AA28" s="38"/>
      <c r="AB28" s="38">
        <v>165</v>
      </c>
      <c r="AC28" s="39">
        <f t="shared" si="11"/>
        <v>101.508</v>
      </c>
      <c r="AD28" s="38">
        <f t="shared" si="12"/>
        <v>435</v>
      </c>
      <c r="AE28" s="46">
        <f t="shared" si="13"/>
        <v>267.61199999999997</v>
      </c>
      <c r="AF28" s="38"/>
    </row>
    <row r="29" spans="1:32" s="1" customFormat="1" ht="12.75" customHeight="1">
      <c r="A29" s="33">
        <v>1</v>
      </c>
      <c r="B29" s="38">
        <v>90</v>
      </c>
      <c r="C29" s="34" t="s">
        <v>67</v>
      </c>
      <c r="D29" s="38" t="s">
        <v>23</v>
      </c>
      <c r="E29" s="38" t="s">
        <v>19</v>
      </c>
      <c r="F29" s="43" t="s">
        <v>170</v>
      </c>
      <c r="G29" s="38" t="s">
        <v>64</v>
      </c>
      <c r="H29" s="44">
        <v>85.8</v>
      </c>
      <c r="I29" s="39">
        <v>0.6031</v>
      </c>
      <c r="J29" s="74">
        <v>165</v>
      </c>
      <c r="K29" s="45">
        <v>180</v>
      </c>
      <c r="L29" s="105">
        <v>190</v>
      </c>
      <c r="M29" s="38"/>
      <c r="N29" s="38">
        <v>180</v>
      </c>
      <c r="O29" s="39">
        <f t="shared" si="7"/>
        <v>108.55799999999999</v>
      </c>
      <c r="P29" s="74">
        <v>125</v>
      </c>
      <c r="Q29" s="102">
        <v>135</v>
      </c>
      <c r="R29" s="101">
        <v>135</v>
      </c>
      <c r="S29" s="38"/>
      <c r="T29" s="38">
        <v>125</v>
      </c>
      <c r="U29" s="39">
        <f t="shared" si="8"/>
        <v>75.3875</v>
      </c>
      <c r="V29" s="38">
        <f t="shared" si="9"/>
        <v>305</v>
      </c>
      <c r="W29" s="39">
        <f t="shared" si="10"/>
        <v>183.94549999999998</v>
      </c>
      <c r="X29" s="38">
        <v>225</v>
      </c>
      <c r="Y29" s="45">
        <v>242.5</v>
      </c>
      <c r="Z29" s="102">
        <v>255</v>
      </c>
      <c r="AA29" s="38"/>
      <c r="AB29" s="38">
        <v>242.5</v>
      </c>
      <c r="AC29" s="39">
        <f t="shared" si="11"/>
        <v>146.25175</v>
      </c>
      <c r="AD29" s="38">
        <f t="shared" si="12"/>
        <v>547.5</v>
      </c>
      <c r="AE29" s="46">
        <f t="shared" si="13"/>
        <v>330.19725</v>
      </c>
      <c r="AF29" s="38"/>
    </row>
    <row r="30" spans="1:32" s="1" customFormat="1" ht="12.75" customHeight="1">
      <c r="A30" s="33">
        <v>2</v>
      </c>
      <c r="B30" s="38">
        <v>90</v>
      </c>
      <c r="C30" s="34" t="s">
        <v>67</v>
      </c>
      <c r="D30" s="38" t="s">
        <v>23</v>
      </c>
      <c r="E30" s="38" t="s">
        <v>19</v>
      </c>
      <c r="F30" s="43" t="s">
        <v>170</v>
      </c>
      <c r="G30" s="38" t="s">
        <v>2</v>
      </c>
      <c r="H30" s="36">
        <v>85.8</v>
      </c>
      <c r="I30" s="37">
        <v>0.6031</v>
      </c>
      <c r="J30" s="38">
        <v>165</v>
      </c>
      <c r="K30" s="45">
        <v>180</v>
      </c>
      <c r="L30" s="105">
        <v>190</v>
      </c>
      <c r="M30" s="38"/>
      <c r="N30" s="38">
        <v>180</v>
      </c>
      <c r="O30" s="39">
        <f t="shared" si="7"/>
        <v>108.55799999999999</v>
      </c>
      <c r="P30" s="38">
        <v>125</v>
      </c>
      <c r="Q30" s="102">
        <v>135</v>
      </c>
      <c r="R30" s="102">
        <v>135</v>
      </c>
      <c r="S30" s="38"/>
      <c r="T30" s="38">
        <v>125</v>
      </c>
      <c r="U30" s="39">
        <f t="shared" si="8"/>
        <v>75.3875</v>
      </c>
      <c r="V30" s="38">
        <f t="shared" si="9"/>
        <v>305</v>
      </c>
      <c r="W30" s="39">
        <f t="shared" si="10"/>
        <v>183.94549999999998</v>
      </c>
      <c r="X30" s="38">
        <v>225</v>
      </c>
      <c r="Y30" s="45">
        <v>242.5</v>
      </c>
      <c r="Z30" s="102">
        <v>255</v>
      </c>
      <c r="AA30" s="38"/>
      <c r="AB30" s="38">
        <v>242.5</v>
      </c>
      <c r="AC30" s="39">
        <f t="shared" si="11"/>
        <v>146.25175</v>
      </c>
      <c r="AD30" s="38">
        <f t="shared" si="12"/>
        <v>547.5</v>
      </c>
      <c r="AE30" s="46">
        <f t="shared" si="13"/>
        <v>330.19725</v>
      </c>
      <c r="AF30" s="38"/>
    </row>
    <row r="31" spans="1:32" s="1" customFormat="1" ht="12.75" customHeight="1">
      <c r="A31" s="33">
        <v>1</v>
      </c>
      <c r="B31" s="38">
        <v>90</v>
      </c>
      <c r="C31" s="34" t="s">
        <v>26</v>
      </c>
      <c r="D31" s="38" t="s">
        <v>22</v>
      </c>
      <c r="E31" s="38" t="s">
        <v>19</v>
      </c>
      <c r="F31" s="43" t="s">
        <v>171</v>
      </c>
      <c r="G31" s="38" t="s">
        <v>2</v>
      </c>
      <c r="H31" s="36">
        <v>89.2</v>
      </c>
      <c r="I31" s="37">
        <v>0.5885</v>
      </c>
      <c r="J31" s="38">
        <v>190</v>
      </c>
      <c r="K31" s="45">
        <v>200</v>
      </c>
      <c r="L31" s="45">
        <v>205</v>
      </c>
      <c r="M31" s="38"/>
      <c r="N31" s="38">
        <v>205</v>
      </c>
      <c r="O31" s="39">
        <f t="shared" si="7"/>
        <v>120.6425</v>
      </c>
      <c r="P31" s="38">
        <v>150</v>
      </c>
      <c r="Q31" s="38">
        <v>155</v>
      </c>
      <c r="R31" s="102">
        <v>157.5</v>
      </c>
      <c r="S31" s="38"/>
      <c r="T31" s="38">
        <v>155</v>
      </c>
      <c r="U31" s="39">
        <f t="shared" si="8"/>
        <v>91.2175</v>
      </c>
      <c r="V31" s="38">
        <f t="shared" si="9"/>
        <v>360</v>
      </c>
      <c r="W31" s="39">
        <f t="shared" si="10"/>
        <v>211.86</v>
      </c>
      <c r="X31" s="38">
        <v>250</v>
      </c>
      <c r="Y31" s="45">
        <v>260</v>
      </c>
      <c r="Z31" s="102">
        <v>265</v>
      </c>
      <c r="AA31" s="38"/>
      <c r="AB31" s="38">
        <v>260</v>
      </c>
      <c r="AC31" s="39">
        <f t="shared" si="11"/>
        <v>153.01000000000002</v>
      </c>
      <c r="AD31" s="38">
        <f t="shared" si="12"/>
        <v>620</v>
      </c>
      <c r="AE31" s="46">
        <f t="shared" si="13"/>
        <v>364.87</v>
      </c>
      <c r="AF31" s="38"/>
    </row>
    <row r="32" spans="1:32" s="1" customFormat="1" ht="12.75" customHeight="1">
      <c r="A32" s="38">
        <v>1</v>
      </c>
      <c r="B32" s="51">
        <v>100</v>
      </c>
      <c r="C32" s="52" t="s">
        <v>47</v>
      </c>
      <c r="D32" s="53" t="s">
        <v>45</v>
      </c>
      <c r="E32" s="53" t="s">
        <v>19</v>
      </c>
      <c r="F32" s="54" t="s">
        <v>48</v>
      </c>
      <c r="G32" s="51" t="s">
        <v>74</v>
      </c>
      <c r="H32" s="51">
        <v>96.6</v>
      </c>
      <c r="I32" s="37">
        <v>0.563</v>
      </c>
      <c r="J32" s="49">
        <v>115</v>
      </c>
      <c r="K32" s="38">
        <v>120</v>
      </c>
      <c r="L32" s="38">
        <v>130</v>
      </c>
      <c r="M32" s="38"/>
      <c r="N32" s="38">
        <v>130</v>
      </c>
      <c r="O32" s="39">
        <f t="shared" si="7"/>
        <v>73.19</v>
      </c>
      <c r="P32" s="33">
        <v>100</v>
      </c>
      <c r="Q32" s="38">
        <v>110</v>
      </c>
      <c r="R32" s="102">
        <v>115</v>
      </c>
      <c r="S32" s="38"/>
      <c r="T32" s="38">
        <v>110</v>
      </c>
      <c r="U32" s="39">
        <f t="shared" si="8"/>
        <v>61.92999999999999</v>
      </c>
      <c r="V32" s="38">
        <f t="shared" si="9"/>
        <v>240</v>
      </c>
      <c r="W32" s="39">
        <f t="shared" si="10"/>
        <v>135.11999999999998</v>
      </c>
      <c r="X32" s="38">
        <v>120</v>
      </c>
      <c r="Y32" s="45">
        <v>135</v>
      </c>
      <c r="Z32" s="38">
        <v>145</v>
      </c>
      <c r="AA32" s="38"/>
      <c r="AB32" s="38">
        <v>145</v>
      </c>
      <c r="AC32" s="39">
        <f t="shared" si="11"/>
        <v>81.63499999999999</v>
      </c>
      <c r="AD32" s="38">
        <f t="shared" si="12"/>
        <v>385</v>
      </c>
      <c r="AE32" s="46">
        <f t="shared" si="13"/>
        <v>216.75499999999997</v>
      </c>
      <c r="AF32" s="33"/>
    </row>
    <row r="33" spans="1:32" s="1" customFormat="1" ht="12.75" customHeight="1">
      <c r="A33" s="38">
        <v>1</v>
      </c>
      <c r="B33" s="38">
        <v>100</v>
      </c>
      <c r="C33" s="34" t="s">
        <v>166</v>
      </c>
      <c r="D33" s="49" t="s">
        <v>21</v>
      </c>
      <c r="E33" s="33" t="s">
        <v>19</v>
      </c>
      <c r="F33" s="50">
        <v>35091</v>
      </c>
      <c r="G33" s="33" t="s">
        <v>77</v>
      </c>
      <c r="H33" s="44">
        <v>95.85</v>
      </c>
      <c r="I33" s="39">
        <v>0.5653</v>
      </c>
      <c r="J33" s="101">
        <v>150</v>
      </c>
      <c r="K33" s="74">
        <v>150</v>
      </c>
      <c r="L33" s="45">
        <v>155</v>
      </c>
      <c r="M33" s="38"/>
      <c r="N33" s="38">
        <v>155</v>
      </c>
      <c r="O33" s="39">
        <f t="shared" si="7"/>
        <v>87.6215</v>
      </c>
      <c r="P33" s="33">
        <v>100</v>
      </c>
      <c r="Q33" s="33">
        <v>105</v>
      </c>
      <c r="R33" s="101">
        <v>110</v>
      </c>
      <c r="S33" s="38"/>
      <c r="T33" s="38">
        <v>105</v>
      </c>
      <c r="U33" s="39">
        <f t="shared" si="8"/>
        <v>59.356500000000004</v>
      </c>
      <c r="V33" s="38">
        <f t="shared" si="9"/>
        <v>260</v>
      </c>
      <c r="W33" s="39">
        <f t="shared" si="10"/>
        <v>146.978</v>
      </c>
      <c r="X33" s="33">
        <v>150</v>
      </c>
      <c r="Y33" s="45">
        <v>165</v>
      </c>
      <c r="Z33" s="38">
        <v>175</v>
      </c>
      <c r="AA33" s="38"/>
      <c r="AB33" s="38">
        <v>175</v>
      </c>
      <c r="AC33" s="39">
        <f t="shared" si="11"/>
        <v>98.92750000000001</v>
      </c>
      <c r="AD33" s="38">
        <f t="shared" si="12"/>
        <v>435</v>
      </c>
      <c r="AE33" s="46">
        <f t="shared" si="13"/>
        <v>245.90550000000002</v>
      </c>
      <c r="AF33" s="33"/>
    </row>
    <row r="34" spans="1:32" s="1" customFormat="1" ht="12.75" customHeight="1">
      <c r="A34" s="55">
        <v>1</v>
      </c>
      <c r="B34" s="56">
        <v>100</v>
      </c>
      <c r="C34" s="57" t="s">
        <v>29</v>
      </c>
      <c r="D34" s="58" t="s">
        <v>22</v>
      </c>
      <c r="E34" s="20" t="s">
        <v>19</v>
      </c>
      <c r="F34" s="59" t="s">
        <v>68</v>
      </c>
      <c r="G34" s="20" t="s">
        <v>64</v>
      </c>
      <c r="H34" s="60">
        <v>100</v>
      </c>
      <c r="I34" s="61">
        <v>0.554</v>
      </c>
      <c r="J34" s="20">
        <v>175</v>
      </c>
      <c r="K34" s="106">
        <v>185</v>
      </c>
      <c r="L34" s="107">
        <v>195</v>
      </c>
      <c r="M34" s="62"/>
      <c r="N34" s="62">
        <v>195</v>
      </c>
      <c r="O34" s="39">
        <f t="shared" si="7"/>
        <v>108.03000000000002</v>
      </c>
      <c r="P34" s="20">
        <v>140</v>
      </c>
      <c r="Q34" s="108">
        <v>145</v>
      </c>
      <c r="R34" s="33">
        <v>150</v>
      </c>
      <c r="S34" s="38"/>
      <c r="T34" s="38">
        <v>150</v>
      </c>
      <c r="U34" s="39">
        <f t="shared" si="8"/>
        <v>83.10000000000001</v>
      </c>
      <c r="V34" s="38">
        <f t="shared" si="9"/>
        <v>345</v>
      </c>
      <c r="W34" s="39">
        <f t="shared" si="10"/>
        <v>191.13000000000002</v>
      </c>
      <c r="X34" s="33">
        <v>215</v>
      </c>
      <c r="Y34" s="45">
        <v>225</v>
      </c>
      <c r="Z34" s="102">
        <v>232.5</v>
      </c>
      <c r="AA34" s="38"/>
      <c r="AB34" s="38">
        <v>225</v>
      </c>
      <c r="AC34" s="39">
        <f t="shared" si="11"/>
        <v>124.65</v>
      </c>
      <c r="AD34" s="38">
        <f t="shared" si="12"/>
        <v>570</v>
      </c>
      <c r="AE34" s="46">
        <f t="shared" si="13"/>
        <v>315.78000000000003</v>
      </c>
      <c r="AF34" s="38"/>
    </row>
    <row r="35" spans="1:32" s="1" customFormat="1" ht="12.75" customHeight="1">
      <c r="A35" s="38">
        <v>1</v>
      </c>
      <c r="B35" s="38">
        <v>110</v>
      </c>
      <c r="C35" s="34" t="s">
        <v>69</v>
      </c>
      <c r="D35" s="49" t="s">
        <v>21</v>
      </c>
      <c r="E35" s="33" t="s">
        <v>19</v>
      </c>
      <c r="F35" s="43" t="s">
        <v>70</v>
      </c>
      <c r="G35" s="33" t="s">
        <v>2</v>
      </c>
      <c r="H35" s="44">
        <v>106.85</v>
      </c>
      <c r="I35" s="39">
        <v>0.5408</v>
      </c>
      <c r="J35" s="33">
        <v>115</v>
      </c>
      <c r="K35" s="74">
        <v>120</v>
      </c>
      <c r="L35" s="45">
        <v>125</v>
      </c>
      <c r="M35" s="38"/>
      <c r="N35" s="38">
        <v>125</v>
      </c>
      <c r="O35" s="39">
        <f>N35*I35</f>
        <v>67.6</v>
      </c>
      <c r="P35" s="33">
        <v>120</v>
      </c>
      <c r="Q35" s="33">
        <v>127.5</v>
      </c>
      <c r="R35" s="101">
        <v>130</v>
      </c>
      <c r="S35" s="38"/>
      <c r="T35" s="38">
        <v>127.5</v>
      </c>
      <c r="U35" s="39">
        <f>T35*I35</f>
        <v>68.952</v>
      </c>
      <c r="V35" s="38">
        <f>T35+N35</f>
        <v>252.5</v>
      </c>
      <c r="W35" s="39">
        <f>V35*I35</f>
        <v>136.552</v>
      </c>
      <c r="X35" s="33">
        <v>145</v>
      </c>
      <c r="Y35" s="45">
        <v>155</v>
      </c>
      <c r="Z35" s="38">
        <v>160</v>
      </c>
      <c r="AA35" s="38"/>
      <c r="AB35" s="38">
        <v>160</v>
      </c>
      <c r="AC35" s="39">
        <f>AB35*I35</f>
        <v>86.52799999999999</v>
      </c>
      <c r="AD35" s="38">
        <f>AB35+V35</f>
        <v>412.5</v>
      </c>
      <c r="AE35" s="46">
        <f>AD35*I35</f>
        <v>223.07999999999998</v>
      </c>
      <c r="AF35" s="33"/>
    </row>
    <row r="36" spans="1:32" s="1" customFormat="1" ht="12.75" customHeight="1">
      <c r="A36" s="38">
        <v>1</v>
      </c>
      <c r="B36" s="38">
        <v>100</v>
      </c>
      <c r="C36" s="34" t="s">
        <v>27</v>
      </c>
      <c r="D36" s="49" t="s">
        <v>24</v>
      </c>
      <c r="E36" s="33" t="s">
        <v>19</v>
      </c>
      <c r="F36" s="50">
        <v>19193</v>
      </c>
      <c r="G36" s="33" t="s">
        <v>79</v>
      </c>
      <c r="H36" s="44">
        <v>97.75</v>
      </c>
      <c r="I36" s="39">
        <v>0.5598</v>
      </c>
      <c r="J36" s="33">
        <v>140</v>
      </c>
      <c r="K36" s="74">
        <v>150</v>
      </c>
      <c r="L36" s="105">
        <v>155</v>
      </c>
      <c r="M36" s="38"/>
      <c r="N36" s="38">
        <v>150</v>
      </c>
      <c r="O36" s="39">
        <f t="shared" si="7"/>
        <v>83.97</v>
      </c>
      <c r="P36" s="33">
        <v>90</v>
      </c>
      <c r="Q36" s="101">
        <v>100</v>
      </c>
      <c r="R36" s="101">
        <v>100</v>
      </c>
      <c r="S36" s="38"/>
      <c r="T36" s="38">
        <v>90</v>
      </c>
      <c r="U36" s="39">
        <f t="shared" si="8"/>
        <v>50.382</v>
      </c>
      <c r="V36" s="38">
        <f t="shared" si="9"/>
        <v>240</v>
      </c>
      <c r="W36" s="39">
        <f t="shared" si="10"/>
        <v>134.352</v>
      </c>
      <c r="X36" s="33">
        <v>160</v>
      </c>
      <c r="Y36" s="105">
        <v>180</v>
      </c>
      <c r="Z36" s="38" t="s">
        <v>213</v>
      </c>
      <c r="AA36" s="38"/>
      <c r="AB36" s="38">
        <v>160</v>
      </c>
      <c r="AC36" s="39">
        <f t="shared" si="11"/>
        <v>89.568</v>
      </c>
      <c r="AD36" s="38">
        <f t="shared" si="12"/>
        <v>400</v>
      </c>
      <c r="AE36" s="46">
        <f t="shared" si="13"/>
        <v>223.92</v>
      </c>
      <c r="AF36" s="33"/>
    </row>
    <row r="39" ht="12">
      <c r="C39" s="63" t="s">
        <v>40</v>
      </c>
    </row>
    <row r="40" ht="12">
      <c r="C40" s="64" t="s">
        <v>32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7"/>
  <sheetViews>
    <sheetView zoomScalePageLayoutView="0" workbookViewId="0" topLeftCell="A1">
      <pane xSplit="9" ySplit="4" topLeftCell="U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C28" sqref="C26:C28"/>
    </sheetView>
  </sheetViews>
  <sheetFormatPr defaultColWidth="10.421875" defaultRowHeight="15"/>
  <cols>
    <col min="1" max="1" width="8.28125" style="10" customWidth="1"/>
    <col min="2" max="2" width="8.140625" style="10" customWidth="1"/>
    <col min="3" max="3" width="25.140625" style="10" customWidth="1"/>
    <col min="4" max="4" width="10.421875" style="10" customWidth="1"/>
    <col min="5" max="5" width="11.57421875" style="10" customWidth="1"/>
    <col min="6" max="31" width="10.421875" style="10" customWidth="1"/>
    <col min="32" max="32" width="11.00390625" style="10" customWidth="1"/>
    <col min="33" max="16384" width="10.421875" style="10" customWidth="1"/>
  </cols>
  <sheetData>
    <row r="1" spans="4:31" s="1" customFormat="1" ht="12.75" customHeight="1">
      <c r="D1" s="2"/>
      <c r="E1" s="2"/>
      <c r="F1" s="65" t="s">
        <v>37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spans="2:29" s="1" customFormat="1" ht="12.75" customHeight="1" thickBot="1">
      <c r="B2" s="2"/>
      <c r="C2" s="2"/>
      <c r="D2" s="65"/>
      <c r="F2" s="3"/>
      <c r="G2" s="4"/>
      <c r="H2" s="2"/>
      <c r="I2" s="5"/>
      <c r="J2" s="5"/>
      <c r="K2" s="2"/>
      <c r="L2" s="2"/>
      <c r="M2" s="6"/>
      <c r="N2" s="2"/>
      <c r="O2" s="2"/>
      <c r="P2" s="2"/>
      <c r="Q2" s="2"/>
      <c r="R2" s="7"/>
      <c r="S2" s="8"/>
      <c r="U2" s="8"/>
      <c r="W2" s="9"/>
      <c r="AA2" s="8"/>
      <c r="AC2" s="8"/>
    </row>
    <row r="3" spans="1:32" s="66" customFormat="1" ht="12.75" customHeight="1">
      <c r="A3" s="138" t="s">
        <v>3</v>
      </c>
      <c r="B3" s="140" t="s">
        <v>4</v>
      </c>
      <c r="C3" s="142" t="s">
        <v>1</v>
      </c>
      <c r="D3" s="144" t="s">
        <v>5</v>
      </c>
      <c r="E3" s="142" t="s">
        <v>6</v>
      </c>
      <c r="F3" s="142" t="s">
        <v>7</v>
      </c>
      <c r="G3" s="142" t="s">
        <v>8</v>
      </c>
      <c r="H3" s="151" t="s">
        <v>9</v>
      </c>
      <c r="I3" s="153" t="s">
        <v>10</v>
      </c>
      <c r="J3" s="146" t="s">
        <v>11</v>
      </c>
      <c r="K3" s="147"/>
      <c r="L3" s="147"/>
      <c r="M3" s="147"/>
      <c r="N3" s="147"/>
      <c r="O3" s="148"/>
      <c r="P3" s="146" t="s">
        <v>12</v>
      </c>
      <c r="Q3" s="147"/>
      <c r="R3" s="147"/>
      <c r="S3" s="147"/>
      <c r="T3" s="147"/>
      <c r="U3" s="148"/>
      <c r="V3" s="146" t="s">
        <v>13</v>
      </c>
      <c r="W3" s="148"/>
      <c r="X3" s="146" t="s">
        <v>14</v>
      </c>
      <c r="Y3" s="147"/>
      <c r="Z3" s="147"/>
      <c r="AA3" s="147"/>
      <c r="AB3" s="147"/>
      <c r="AC3" s="148"/>
      <c r="AD3" s="146" t="s">
        <v>15</v>
      </c>
      <c r="AE3" s="148"/>
      <c r="AF3" s="149" t="s">
        <v>16</v>
      </c>
    </row>
    <row r="4" spans="1:32" s="67" customFormat="1" ht="12.75" customHeight="1">
      <c r="A4" s="139"/>
      <c r="B4" s="141"/>
      <c r="C4" s="143"/>
      <c r="D4" s="145"/>
      <c r="E4" s="143"/>
      <c r="F4" s="143"/>
      <c r="G4" s="143"/>
      <c r="H4" s="152"/>
      <c r="I4" s="154"/>
      <c r="J4" s="13">
        <v>1</v>
      </c>
      <c r="K4" s="14">
        <v>2</v>
      </c>
      <c r="L4" s="14">
        <v>3</v>
      </c>
      <c r="M4" s="13">
        <v>4</v>
      </c>
      <c r="N4" s="15" t="s">
        <v>17</v>
      </c>
      <c r="O4" s="17" t="s">
        <v>10</v>
      </c>
      <c r="P4" s="13">
        <v>1</v>
      </c>
      <c r="Q4" s="13">
        <v>2</v>
      </c>
      <c r="R4" s="13">
        <v>3</v>
      </c>
      <c r="S4" s="13">
        <v>4</v>
      </c>
      <c r="T4" s="15" t="s">
        <v>17</v>
      </c>
      <c r="U4" s="17" t="s">
        <v>10</v>
      </c>
      <c r="V4" s="13" t="s">
        <v>18</v>
      </c>
      <c r="W4" s="17" t="s">
        <v>10</v>
      </c>
      <c r="X4" s="13">
        <v>1</v>
      </c>
      <c r="Y4" s="14">
        <v>2</v>
      </c>
      <c r="Z4" s="13">
        <v>3</v>
      </c>
      <c r="AA4" s="13">
        <v>4</v>
      </c>
      <c r="AB4" s="15" t="s">
        <v>17</v>
      </c>
      <c r="AC4" s="17" t="s">
        <v>10</v>
      </c>
      <c r="AD4" s="15" t="s">
        <v>0</v>
      </c>
      <c r="AE4" s="17" t="s">
        <v>10</v>
      </c>
      <c r="AF4" s="150"/>
    </row>
    <row r="5" spans="2:32" s="38" customFormat="1" ht="12.75" customHeight="1">
      <c r="B5" s="33"/>
      <c r="C5" s="47" t="s">
        <v>36</v>
      </c>
      <c r="D5" s="33"/>
      <c r="E5" s="33"/>
      <c r="F5" s="68"/>
      <c r="G5" s="33"/>
      <c r="H5" s="36"/>
      <c r="I5" s="37"/>
      <c r="K5" s="45"/>
      <c r="L5" s="45"/>
      <c r="O5" s="39"/>
      <c r="U5" s="39"/>
      <c r="W5" s="39"/>
      <c r="Y5" s="45"/>
      <c r="AC5" s="39"/>
      <c r="AE5" s="39"/>
      <c r="AF5" s="33"/>
    </row>
    <row r="6" spans="1:32" s="1" customFormat="1" ht="12.75" customHeight="1">
      <c r="A6" s="38">
        <v>1</v>
      </c>
      <c r="B6" s="33">
        <v>75</v>
      </c>
      <c r="C6" s="69" t="s">
        <v>127</v>
      </c>
      <c r="D6" s="33" t="s">
        <v>22</v>
      </c>
      <c r="E6" s="33" t="s">
        <v>19</v>
      </c>
      <c r="F6" s="68">
        <v>33004</v>
      </c>
      <c r="G6" s="33" t="s">
        <v>60</v>
      </c>
      <c r="H6" s="36">
        <v>74.5</v>
      </c>
      <c r="I6" s="37">
        <v>0.668</v>
      </c>
      <c r="J6" s="38">
        <v>250</v>
      </c>
      <c r="K6" s="45">
        <v>265</v>
      </c>
      <c r="L6" s="45">
        <v>280</v>
      </c>
      <c r="M6" s="38"/>
      <c r="N6" s="38">
        <v>280</v>
      </c>
      <c r="O6" s="39">
        <f>N6*I6</f>
        <v>187.04000000000002</v>
      </c>
      <c r="P6" s="38">
        <v>130</v>
      </c>
      <c r="Q6" s="38">
        <v>140</v>
      </c>
      <c r="R6" s="38">
        <v>150</v>
      </c>
      <c r="S6" s="38"/>
      <c r="T6" s="38">
        <v>150</v>
      </c>
      <c r="U6" s="39">
        <f>T6*I6</f>
        <v>100.2</v>
      </c>
      <c r="V6" s="38">
        <f>T6+N6</f>
        <v>430</v>
      </c>
      <c r="W6" s="39">
        <f>V6*I6</f>
        <v>287.24</v>
      </c>
      <c r="X6" s="38">
        <v>210</v>
      </c>
      <c r="Y6" s="45">
        <v>225</v>
      </c>
      <c r="Z6" s="38">
        <v>235</v>
      </c>
      <c r="AA6" s="38"/>
      <c r="AB6" s="38">
        <v>235</v>
      </c>
      <c r="AC6" s="39">
        <f>AB6*I6</f>
        <v>156.98000000000002</v>
      </c>
      <c r="AD6" s="38">
        <f>AB6+V6</f>
        <v>665</v>
      </c>
      <c r="AE6" s="39">
        <f>AD6*I6</f>
        <v>444.22</v>
      </c>
      <c r="AF6" s="38"/>
    </row>
    <row r="7" spans="1:32" s="1" customFormat="1" ht="12.75" customHeight="1">
      <c r="A7" s="38">
        <v>1</v>
      </c>
      <c r="B7" s="33">
        <v>75</v>
      </c>
      <c r="C7" s="69" t="s">
        <v>127</v>
      </c>
      <c r="D7" s="33" t="s">
        <v>22</v>
      </c>
      <c r="E7" s="33" t="s">
        <v>19</v>
      </c>
      <c r="F7" s="68">
        <v>33004</v>
      </c>
      <c r="G7" s="38" t="s">
        <v>2</v>
      </c>
      <c r="H7" s="36">
        <v>74.5</v>
      </c>
      <c r="I7" s="37">
        <v>0.668</v>
      </c>
      <c r="J7" s="38">
        <v>250</v>
      </c>
      <c r="K7" s="45">
        <v>265</v>
      </c>
      <c r="L7" s="45">
        <v>280</v>
      </c>
      <c r="M7" s="38"/>
      <c r="N7" s="38">
        <v>280</v>
      </c>
      <c r="O7" s="39">
        <f>N7*I7</f>
        <v>187.04000000000002</v>
      </c>
      <c r="P7" s="38">
        <v>130</v>
      </c>
      <c r="Q7" s="38">
        <v>140</v>
      </c>
      <c r="R7" s="38">
        <v>150</v>
      </c>
      <c r="S7" s="38"/>
      <c r="T7" s="38">
        <v>150</v>
      </c>
      <c r="U7" s="39">
        <f>T7*I7</f>
        <v>100.2</v>
      </c>
      <c r="V7" s="38">
        <f>T7+N7</f>
        <v>430</v>
      </c>
      <c r="W7" s="39">
        <f>V7*I7</f>
        <v>287.24</v>
      </c>
      <c r="X7" s="38">
        <v>210</v>
      </c>
      <c r="Y7" s="45">
        <v>225</v>
      </c>
      <c r="Z7" s="38">
        <v>235</v>
      </c>
      <c r="AA7" s="38"/>
      <c r="AB7" s="38">
        <v>235</v>
      </c>
      <c r="AC7" s="39">
        <f>AB7*I7</f>
        <v>156.98000000000002</v>
      </c>
      <c r="AD7" s="38">
        <f>AB7+V7</f>
        <v>665</v>
      </c>
      <c r="AE7" s="39">
        <f>AD7*I7</f>
        <v>444.22</v>
      </c>
      <c r="AF7" s="38">
        <v>2</v>
      </c>
    </row>
    <row r="8" spans="1:32" s="1" customFormat="1" ht="12.75" customHeight="1">
      <c r="A8" s="38">
        <v>1</v>
      </c>
      <c r="B8" s="38">
        <v>100</v>
      </c>
      <c r="C8" s="70" t="s">
        <v>172</v>
      </c>
      <c r="D8" s="38" t="s">
        <v>23</v>
      </c>
      <c r="E8" s="38" t="s">
        <v>19</v>
      </c>
      <c r="F8" s="43" t="s">
        <v>173</v>
      </c>
      <c r="G8" s="38" t="s">
        <v>2</v>
      </c>
      <c r="H8" s="44">
        <v>95.25</v>
      </c>
      <c r="I8" s="39">
        <v>0.5669</v>
      </c>
      <c r="J8" s="102">
        <v>315</v>
      </c>
      <c r="K8" s="49">
        <v>315</v>
      </c>
      <c r="L8" s="49">
        <v>330</v>
      </c>
      <c r="M8" s="49"/>
      <c r="N8" s="49">
        <v>330</v>
      </c>
      <c r="O8" s="39">
        <f>N8*I8</f>
        <v>187.077</v>
      </c>
      <c r="P8" s="49">
        <v>215</v>
      </c>
      <c r="Q8" s="38">
        <v>230</v>
      </c>
      <c r="R8" s="102">
        <v>235</v>
      </c>
      <c r="S8" s="38"/>
      <c r="T8" s="38">
        <v>230</v>
      </c>
      <c r="U8" s="39">
        <f>T8*I8</f>
        <v>130.387</v>
      </c>
      <c r="V8" s="38">
        <f>T8+N8</f>
        <v>560</v>
      </c>
      <c r="W8" s="39">
        <f>V8*I8</f>
        <v>317.464</v>
      </c>
      <c r="X8" s="38">
        <v>250</v>
      </c>
      <c r="Y8" s="100">
        <v>270</v>
      </c>
      <c r="Z8" s="38">
        <v>275</v>
      </c>
      <c r="AA8" s="38"/>
      <c r="AB8" s="38">
        <v>275</v>
      </c>
      <c r="AC8" s="39">
        <f>AB8*I8</f>
        <v>155.89749999999998</v>
      </c>
      <c r="AD8" s="38">
        <f>AB8+V8</f>
        <v>835</v>
      </c>
      <c r="AE8" s="39">
        <f>AD8*I8</f>
        <v>473.3615</v>
      </c>
      <c r="AF8" s="33">
        <v>1</v>
      </c>
    </row>
    <row r="9" spans="1:32" s="1" customFormat="1" ht="12.75" customHeight="1">
      <c r="A9" s="38">
        <v>1</v>
      </c>
      <c r="B9" s="38">
        <v>140</v>
      </c>
      <c r="C9" s="34" t="s">
        <v>30</v>
      </c>
      <c r="D9" s="38" t="s">
        <v>23</v>
      </c>
      <c r="E9" s="38" t="s">
        <v>19</v>
      </c>
      <c r="F9" s="50">
        <v>28689</v>
      </c>
      <c r="G9" s="38" t="s">
        <v>2</v>
      </c>
      <c r="H9" s="36">
        <v>127.2</v>
      </c>
      <c r="I9" s="37">
        <v>0.5184</v>
      </c>
      <c r="J9" s="38">
        <v>300</v>
      </c>
      <c r="K9" s="45">
        <v>325</v>
      </c>
      <c r="L9" s="105">
        <v>345</v>
      </c>
      <c r="M9" s="38"/>
      <c r="N9" s="38">
        <v>325</v>
      </c>
      <c r="O9" s="39">
        <f>N9*I9</f>
        <v>168.48</v>
      </c>
      <c r="P9" s="38">
        <v>225</v>
      </c>
      <c r="Q9" s="33">
        <v>237.5</v>
      </c>
      <c r="R9" s="101">
        <v>242.5</v>
      </c>
      <c r="S9" s="38"/>
      <c r="T9" s="38">
        <v>237.5</v>
      </c>
      <c r="U9" s="39">
        <f>T9*I9</f>
        <v>123.11999999999999</v>
      </c>
      <c r="V9" s="38">
        <f>T9+N9</f>
        <v>562.5</v>
      </c>
      <c r="W9" s="39">
        <f>V9*I9</f>
        <v>291.59999999999997</v>
      </c>
      <c r="X9" s="33">
        <v>240</v>
      </c>
      <c r="Y9" s="71">
        <v>255</v>
      </c>
      <c r="Z9" s="72">
        <v>265</v>
      </c>
      <c r="AA9" s="38"/>
      <c r="AB9" s="38">
        <v>265</v>
      </c>
      <c r="AC9" s="39">
        <f>AB9*I9</f>
        <v>137.376</v>
      </c>
      <c r="AD9" s="38">
        <f>AB9+V9</f>
        <v>827.5</v>
      </c>
      <c r="AE9" s="39">
        <f>AD9*I9</f>
        <v>428.976</v>
      </c>
      <c r="AF9" s="38">
        <v>3</v>
      </c>
    </row>
    <row r="10" spans="3:31" s="38" customFormat="1" ht="12.75" customHeight="1">
      <c r="C10" s="34"/>
      <c r="F10" s="50"/>
      <c r="H10" s="44"/>
      <c r="I10" s="39"/>
      <c r="K10" s="45"/>
      <c r="L10" s="73"/>
      <c r="O10" s="39"/>
      <c r="U10" s="39"/>
      <c r="W10" s="39"/>
      <c r="Y10" s="45"/>
      <c r="AC10" s="39"/>
      <c r="AE10" s="39"/>
    </row>
    <row r="11" spans="3:31" s="38" customFormat="1" ht="12.75" customHeight="1">
      <c r="C11" s="34"/>
      <c r="F11" s="50"/>
      <c r="H11" s="44"/>
      <c r="I11" s="39"/>
      <c r="K11" s="45"/>
      <c r="L11" s="45"/>
      <c r="O11" s="39"/>
      <c r="U11" s="39"/>
      <c r="W11" s="39"/>
      <c r="Y11" s="45"/>
      <c r="AC11" s="39"/>
      <c r="AE11" s="39"/>
    </row>
    <row r="12" spans="3:31" s="38" customFormat="1" ht="12.75" customHeight="1">
      <c r="C12" s="34"/>
      <c r="F12" s="50"/>
      <c r="H12" s="44"/>
      <c r="I12" s="39"/>
      <c r="J12" s="33"/>
      <c r="K12" s="74"/>
      <c r="L12" s="73"/>
      <c r="O12" s="39"/>
      <c r="P12" s="33"/>
      <c r="Q12" s="33"/>
      <c r="R12" s="33"/>
      <c r="U12" s="39"/>
      <c r="W12" s="39"/>
      <c r="X12" s="33"/>
      <c r="Y12" s="45"/>
      <c r="AC12" s="39"/>
      <c r="AE12" s="39"/>
    </row>
    <row r="13" spans="3:31" s="38" customFormat="1" ht="12.75" customHeight="1">
      <c r="C13" s="34"/>
      <c r="F13" s="50"/>
      <c r="H13" s="44"/>
      <c r="I13" s="39"/>
      <c r="K13" s="45"/>
      <c r="L13" s="45"/>
      <c r="O13" s="39"/>
      <c r="U13" s="39"/>
      <c r="W13" s="39"/>
      <c r="Y13" s="45"/>
      <c r="AC13" s="39"/>
      <c r="AE13" s="39"/>
    </row>
    <row r="15" ht="12.75">
      <c r="C15" s="110" t="s">
        <v>214</v>
      </c>
    </row>
    <row r="16" ht="12">
      <c r="C16" s="63" t="s">
        <v>40</v>
      </c>
    </row>
    <row r="17" ht="12">
      <c r="C17" s="64" t="s">
        <v>32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6"/>
  <sheetViews>
    <sheetView zoomScalePageLayoutView="0" workbookViewId="0" topLeftCell="A1">
      <pane xSplit="9" ySplit="4" topLeftCell="J39" activePane="bottomRight" state="frozen"/>
      <selection pane="topLeft" activeCell="A1" sqref="A1"/>
      <selection pane="topRight" activeCell="J1" sqref="J1"/>
      <selection pane="bottomLeft" activeCell="A5" sqref="A5"/>
      <selection pane="bottomRight" activeCell="C19" sqref="C19:C63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10.140625" style="10" bestFit="1" customWidth="1"/>
    <col min="6" max="6" width="10.140625" style="11" customWidth="1"/>
    <col min="7" max="7" width="14.28125" style="10" customWidth="1"/>
    <col min="8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39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66" customFormat="1" ht="12">
      <c r="A3" s="122" t="s">
        <v>3</v>
      </c>
      <c r="B3" s="157" t="s">
        <v>4</v>
      </c>
      <c r="C3" s="126" t="s">
        <v>1</v>
      </c>
      <c r="D3" s="128" t="s">
        <v>5</v>
      </c>
      <c r="E3" s="126" t="s">
        <v>6</v>
      </c>
      <c r="F3" s="132" t="s">
        <v>7</v>
      </c>
      <c r="G3" s="126" t="s">
        <v>8</v>
      </c>
      <c r="H3" s="134" t="s">
        <v>9</v>
      </c>
      <c r="I3" s="136" t="s">
        <v>10</v>
      </c>
      <c r="J3" s="131" t="s">
        <v>12</v>
      </c>
      <c r="K3" s="131"/>
      <c r="L3" s="131"/>
      <c r="M3" s="131"/>
      <c r="N3" s="131"/>
      <c r="O3" s="131"/>
      <c r="P3" s="155" t="s">
        <v>16</v>
      </c>
    </row>
    <row r="4" spans="1:16" s="67" customFormat="1" ht="12">
      <c r="A4" s="123"/>
      <c r="B4" s="158"/>
      <c r="C4" s="127"/>
      <c r="D4" s="129"/>
      <c r="E4" s="130"/>
      <c r="F4" s="133"/>
      <c r="G4" s="130"/>
      <c r="H4" s="135"/>
      <c r="I4" s="137"/>
      <c r="J4" s="13">
        <v>1</v>
      </c>
      <c r="K4" s="13">
        <v>2</v>
      </c>
      <c r="L4" s="13">
        <v>3</v>
      </c>
      <c r="M4" s="13">
        <v>4</v>
      </c>
      <c r="N4" s="15" t="s">
        <v>17</v>
      </c>
      <c r="O4" s="17" t="s">
        <v>10</v>
      </c>
      <c r="P4" s="156"/>
    </row>
    <row r="5" spans="1:16" s="18" customFormat="1" ht="12">
      <c r="A5" s="55"/>
      <c r="B5" s="75"/>
      <c r="C5" s="76" t="s">
        <v>35</v>
      </c>
      <c r="D5" s="77"/>
      <c r="E5" s="22"/>
      <c r="F5" s="23"/>
      <c r="G5" s="22"/>
      <c r="H5" s="24"/>
      <c r="I5" s="25"/>
      <c r="J5" s="26"/>
      <c r="K5" s="26"/>
      <c r="L5" s="26"/>
      <c r="M5" s="26"/>
      <c r="N5" s="28"/>
      <c r="O5" s="30"/>
      <c r="P5" s="31"/>
    </row>
    <row r="6" spans="1:16" s="1" customFormat="1" ht="12.75" customHeight="1">
      <c r="A6" s="33">
        <v>1</v>
      </c>
      <c r="B6" s="38">
        <v>44</v>
      </c>
      <c r="C6" s="42" t="s">
        <v>80</v>
      </c>
      <c r="D6" s="38" t="s">
        <v>22</v>
      </c>
      <c r="E6" s="33" t="s">
        <v>19</v>
      </c>
      <c r="F6" s="43" t="s">
        <v>90</v>
      </c>
      <c r="G6" s="38" t="s">
        <v>81</v>
      </c>
      <c r="H6" s="44">
        <v>37</v>
      </c>
      <c r="I6" s="39">
        <v>1.1938</v>
      </c>
      <c r="J6" s="33">
        <v>22.5</v>
      </c>
      <c r="K6" s="33">
        <v>25</v>
      </c>
      <c r="L6" s="33">
        <v>30</v>
      </c>
      <c r="M6" s="102">
        <v>35.5</v>
      </c>
      <c r="N6" s="38">
        <v>30</v>
      </c>
      <c r="O6" s="39">
        <f aca="true" t="shared" si="0" ref="O6:O16">N6*I6</f>
        <v>35.814</v>
      </c>
      <c r="P6" s="38"/>
    </row>
    <row r="7" spans="1:16" s="18" customFormat="1" ht="12.75" customHeight="1">
      <c r="A7" s="38" t="s">
        <v>212</v>
      </c>
      <c r="B7" s="38">
        <v>44</v>
      </c>
      <c r="C7" s="42" t="s">
        <v>49</v>
      </c>
      <c r="D7" s="38" t="s">
        <v>22</v>
      </c>
      <c r="E7" s="33" t="s">
        <v>19</v>
      </c>
      <c r="F7" s="43" t="s">
        <v>57</v>
      </c>
      <c r="G7" s="38" t="s">
        <v>2</v>
      </c>
      <c r="H7" s="44">
        <v>43.4</v>
      </c>
      <c r="I7" s="39">
        <v>1.12</v>
      </c>
      <c r="J7" s="101">
        <v>50</v>
      </c>
      <c r="K7" s="101">
        <v>50</v>
      </c>
      <c r="L7" s="101">
        <v>50</v>
      </c>
      <c r="M7" s="38"/>
      <c r="N7" s="38">
        <v>0</v>
      </c>
      <c r="O7" s="39">
        <f t="shared" si="0"/>
        <v>0</v>
      </c>
      <c r="P7" s="38"/>
    </row>
    <row r="8" spans="1:59" s="38" customFormat="1" ht="12.75" customHeight="1">
      <c r="A8" s="33">
        <v>1</v>
      </c>
      <c r="B8" s="38">
        <v>52</v>
      </c>
      <c r="C8" s="42" t="s">
        <v>82</v>
      </c>
      <c r="D8" s="38" t="s">
        <v>24</v>
      </c>
      <c r="E8" s="33" t="s">
        <v>19</v>
      </c>
      <c r="F8" s="43" t="s">
        <v>153</v>
      </c>
      <c r="G8" s="38" t="s">
        <v>51</v>
      </c>
      <c r="H8" s="44">
        <v>51</v>
      </c>
      <c r="I8" s="39">
        <v>0.984</v>
      </c>
      <c r="J8" s="33">
        <v>50</v>
      </c>
      <c r="K8" s="33">
        <v>52.5</v>
      </c>
      <c r="L8" s="33">
        <v>52.5</v>
      </c>
      <c r="N8" s="38">
        <v>52.5</v>
      </c>
      <c r="O8" s="39">
        <f t="shared" si="0"/>
        <v>51.66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41"/>
    </row>
    <row r="9" spans="1:16" s="18" customFormat="1" ht="12.75" customHeight="1">
      <c r="A9" s="38">
        <v>1</v>
      </c>
      <c r="B9" s="38">
        <v>52</v>
      </c>
      <c r="C9" s="42" t="s">
        <v>83</v>
      </c>
      <c r="D9" s="38" t="s">
        <v>22</v>
      </c>
      <c r="E9" s="33" t="s">
        <v>19</v>
      </c>
      <c r="F9" s="43" t="s">
        <v>175</v>
      </c>
      <c r="G9" s="38" t="s">
        <v>78</v>
      </c>
      <c r="H9" s="44">
        <v>51.7</v>
      </c>
      <c r="I9" s="39">
        <v>0.9731</v>
      </c>
      <c r="J9" s="33">
        <v>40</v>
      </c>
      <c r="K9" s="33">
        <v>42.5</v>
      </c>
      <c r="L9" s="33">
        <v>45</v>
      </c>
      <c r="M9" s="38"/>
      <c r="N9" s="38">
        <v>45</v>
      </c>
      <c r="O9" s="39">
        <f t="shared" si="0"/>
        <v>43.7895</v>
      </c>
      <c r="P9" s="38"/>
    </row>
    <row r="10" spans="1:16" s="18" customFormat="1" ht="12.75" customHeight="1">
      <c r="A10" s="33">
        <v>1</v>
      </c>
      <c r="B10" s="38">
        <v>60</v>
      </c>
      <c r="C10" s="42" t="s">
        <v>84</v>
      </c>
      <c r="D10" s="38" t="s">
        <v>22</v>
      </c>
      <c r="E10" s="33" t="s">
        <v>19</v>
      </c>
      <c r="F10" s="43" t="s">
        <v>174</v>
      </c>
      <c r="G10" s="38" t="s">
        <v>85</v>
      </c>
      <c r="H10" s="44">
        <v>56.5</v>
      </c>
      <c r="I10" s="39">
        <v>0.9046</v>
      </c>
      <c r="J10" s="33">
        <v>47.5</v>
      </c>
      <c r="K10" s="33">
        <v>50</v>
      </c>
      <c r="L10" s="101">
        <v>52.5</v>
      </c>
      <c r="M10" s="38"/>
      <c r="N10" s="38">
        <v>50</v>
      </c>
      <c r="O10" s="39">
        <f>N10*I10</f>
        <v>45.23</v>
      </c>
      <c r="P10" s="31"/>
    </row>
    <row r="11" spans="1:16" s="1" customFormat="1" ht="12.75" customHeight="1">
      <c r="A11" s="33">
        <v>1</v>
      </c>
      <c r="B11" s="38">
        <v>60</v>
      </c>
      <c r="C11" s="42" t="s">
        <v>86</v>
      </c>
      <c r="D11" s="38" t="s">
        <v>22</v>
      </c>
      <c r="E11" s="33" t="s">
        <v>19</v>
      </c>
      <c r="F11" s="43" t="s">
        <v>176</v>
      </c>
      <c r="G11" s="38" t="s">
        <v>2</v>
      </c>
      <c r="H11" s="44">
        <v>59.64</v>
      </c>
      <c r="I11" s="39">
        <v>0.8647</v>
      </c>
      <c r="J11" s="101">
        <v>50</v>
      </c>
      <c r="K11" s="38">
        <v>50</v>
      </c>
      <c r="L11" s="101">
        <v>52.5</v>
      </c>
      <c r="M11" s="78"/>
      <c r="N11" s="38">
        <v>50</v>
      </c>
      <c r="O11" s="39">
        <f t="shared" si="0"/>
        <v>43.235</v>
      </c>
      <c r="P11" s="38"/>
    </row>
    <row r="12" spans="1:16" s="1" customFormat="1" ht="12.75" customHeight="1">
      <c r="A12" s="33" t="s">
        <v>212</v>
      </c>
      <c r="B12" s="38">
        <v>60</v>
      </c>
      <c r="C12" s="42" t="s">
        <v>128</v>
      </c>
      <c r="D12" s="38" t="s">
        <v>22</v>
      </c>
      <c r="E12" s="33" t="s">
        <v>19</v>
      </c>
      <c r="F12" s="43" t="s">
        <v>177</v>
      </c>
      <c r="G12" s="38" t="s">
        <v>2</v>
      </c>
      <c r="H12" s="44">
        <v>64.8</v>
      </c>
      <c r="I12" s="39">
        <v>0.8063</v>
      </c>
      <c r="J12" s="101">
        <v>52.5</v>
      </c>
      <c r="K12" s="102">
        <v>52.5</v>
      </c>
      <c r="L12" s="101">
        <v>52.5</v>
      </c>
      <c r="M12" s="78"/>
      <c r="N12" s="38">
        <v>0</v>
      </c>
      <c r="O12" s="39">
        <f t="shared" si="0"/>
        <v>0</v>
      </c>
      <c r="P12" s="38"/>
    </row>
    <row r="13" spans="1:16" s="1" customFormat="1" ht="12.75" customHeight="1">
      <c r="A13" s="38">
        <v>2</v>
      </c>
      <c r="B13" s="38">
        <v>67.5</v>
      </c>
      <c r="C13" s="42" t="s">
        <v>129</v>
      </c>
      <c r="D13" s="38" t="s">
        <v>22</v>
      </c>
      <c r="E13" s="33" t="s">
        <v>19</v>
      </c>
      <c r="F13" s="43" t="s">
        <v>130</v>
      </c>
      <c r="G13" s="38" t="s">
        <v>50</v>
      </c>
      <c r="H13" s="44">
        <v>63.95</v>
      </c>
      <c r="I13" s="39">
        <v>0.8154</v>
      </c>
      <c r="J13" s="33">
        <v>50</v>
      </c>
      <c r="K13" s="38">
        <v>55</v>
      </c>
      <c r="L13" s="101">
        <v>57.5</v>
      </c>
      <c r="M13" s="78"/>
      <c r="N13" s="38">
        <v>55</v>
      </c>
      <c r="O13" s="39">
        <f t="shared" si="0"/>
        <v>44.847</v>
      </c>
      <c r="P13" s="38"/>
    </row>
    <row r="14" spans="1:32" s="1" customFormat="1" ht="12.75" customHeight="1">
      <c r="A14" s="32">
        <v>1</v>
      </c>
      <c r="B14" s="33">
        <v>67.5</v>
      </c>
      <c r="C14" s="34" t="s">
        <v>52</v>
      </c>
      <c r="D14" s="33" t="s">
        <v>22</v>
      </c>
      <c r="E14" s="33" t="s">
        <v>19</v>
      </c>
      <c r="F14" s="35" t="s">
        <v>178</v>
      </c>
      <c r="G14" s="33" t="s">
        <v>50</v>
      </c>
      <c r="H14" s="36">
        <v>62.3</v>
      </c>
      <c r="I14" s="37">
        <v>0.8336</v>
      </c>
      <c r="J14" s="79">
        <v>80</v>
      </c>
      <c r="K14" s="80">
        <v>90</v>
      </c>
      <c r="L14" s="102">
        <v>95</v>
      </c>
      <c r="M14" s="78"/>
      <c r="N14" s="38">
        <v>90</v>
      </c>
      <c r="O14" s="39">
        <f t="shared" si="0"/>
        <v>75.024</v>
      </c>
      <c r="P14" s="38"/>
      <c r="Q14" s="38"/>
      <c r="R14" s="38"/>
      <c r="S14" s="38"/>
      <c r="T14" s="38"/>
      <c r="U14" s="39"/>
      <c r="V14" s="38"/>
      <c r="W14" s="39"/>
      <c r="X14" s="38"/>
      <c r="Y14" s="45"/>
      <c r="Z14" s="38"/>
      <c r="AA14" s="38"/>
      <c r="AB14" s="38"/>
      <c r="AC14" s="39"/>
      <c r="AD14" s="38"/>
      <c r="AE14" s="46"/>
      <c r="AF14" s="33"/>
    </row>
    <row r="15" spans="1:16" s="18" customFormat="1" ht="12.75" customHeight="1">
      <c r="A15" s="38">
        <v>1</v>
      </c>
      <c r="B15" s="33">
        <v>75</v>
      </c>
      <c r="C15" s="81" t="s">
        <v>44</v>
      </c>
      <c r="D15" s="33" t="s">
        <v>45</v>
      </c>
      <c r="E15" s="33" t="s">
        <v>19</v>
      </c>
      <c r="F15" s="35" t="s">
        <v>42</v>
      </c>
      <c r="G15" s="33" t="s">
        <v>73</v>
      </c>
      <c r="H15" s="36">
        <v>70.4</v>
      </c>
      <c r="I15" s="37">
        <v>0.755</v>
      </c>
      <c r="J15" s="102">
        <v>45</v>
      </c>
      <c r="K15" s="102">
        <v>45</v>
      </c>
      <c r="L15" s="38">
        <v>50</v>
      </c>
      <c r="M15" s="38"/>
      <c r="N15" s="38">
        <v>50</v>
      </c>
      <c r="O15" s="39">
        <f t="shared" si="0"/>
        <v>37.75</v>
      </c>
      <c r="P15" s="38"/>
    </row>
    <row r="16" spans="1:16" s="1" customFormat="1" ht="12.75" customHeight="1">
      <c r="A16" s="38">
        <v>1</v>
      </c>
      <c r="B16" s="38">
        <v>75</v>
      </c>
      <c r="C16" s="42" t="s">
        <v>131</v>
      </c>
      <c r="D16" s="38" t="s">
        <v>22</v>
      </c>
      <c r="E16" s="33" t="s">
        <v>19</v>
      </c>
      <c r="F16" s="43" t="s">
        <v>132</v>
      </c>
      <c r="G16" s="38" t="s">
        <v>50</v>
      </c>
      <c r="H16" s="44">
        <v>73.5</v>
      </c>
      <c r="I16" s="39">
        <v>0.7322</v>
      </c>
      <c r="J16" s="101">
        <v>37.5</v>
      </c>
      <c r="K16" s="102">
        <v>37.5</v>
      </c>
      <c r="L16" s="33">
        <v>37.5</v>
      </c>
      <c r="M16" s="38">
        <v>40</v>
      </c>
      <c r="N16" s="38">
        <v>40</v>
      </c>
      <c r="O16" s="39">
        <f t="shared" si="0"/>
        <v>29.287999999999997</v>
      </c>
      <c r="P16" s="38"/>
    </row>
    <row r="17" spans="1:16" s="1" customFormat="1" ht="12.75" customHeight="1">
      <c r="A17" s="38"/>
      <c r="B17" s="38"/>
      <c r="C17" s="42"/>
      <c r="D17" s="38"/>
      <c r="E17" s="33"/>
      <c r="F17" s="43"/>
      <c r="G17" s="38"/>
      <c r="H17" s="44"/>
      <c r="I17" s="39"/>
      <c r="J17" s="33"/>
      <c r="K17" s="38"/>
      <c r="L17" s="33"/>
      <c r="M17" s="78"/>
      <c r="N17" s="38"/>
      <c r="O17" s="39"/>
      <c r="P17" s="38"/>
    </row>
    <row r="18" spans="1:16" s="1" customFormat="1" ht="12.75" customHeight="1">
      <c r="A18" s="38"/>
      <c r="B18" s="38"/>
      <c r="C18" s="47" t="s">
        <v>36</v>
      </c>
      <c r="D18" s="38"/>
      <c r="E18" s="33"/>
      <c r="F18" s="43"/>
      <c r="G18" s="38"/>
      <c r="H18" s="44"/>
      <c r="I18" s="39"/>
      <c r="J18" s="33"/>
      <c r="K18" s="33"/>
      <c r="L18" s="33"/>
      <c r="M18" s="38"/>
      <c r="N18" s="38"/>
      <c r="O18" s="39"/>
      <c r="P18" s="38"/>
    </row>
    <row r="19" spans="1:16" s="1" customFormat="1" ht="12.75" customHeight="1">
      <c r="A19" s="38">
        <v>1</v>
      </c>
      <c r="B19" s="38">
        <v>44</v>
      </c>
      <c r="C19" s="82" t="s">
        <v>87</v>
      </c>
      <c r="D19" s="38" t="s">
        <v>22</v>
      </c>
      <c r="E19" s="33" t="s">
        <v>19</v>
      </c>
      <c r="F19" s="43" t="s">
        <v>182</v>
      </c>
      <c r="G19" s="33" t="s">
        <v>88</v>
      </c>
      <c r="H19" s="44">
        <v>41.75</v>
      </c>
      <c r="I19" s="39">
        <v>1.2448</v>
      </c>
      <c r="J19" s="74">
        <v>20</v>
      </c>
      <c r="K19" s="38">
        <v>25</v>
      </c>
      <c r="L19" s="101">
        <v>30</v>
      </c>
      <c r="M19" s="38"/>
      <c r="N19" s="38">
        <v>25</v>
      </c>
      <c r="O19" s="39">
        <f aca="true" t="shared" si="1" ref="O19:O63">N19*I19</f>
        <v>31.119999999999997</v>
      </c>
      <c r="P19" s="38"/>
    </row>
    <row r="20" spans="1:16" s="1" customFormat="1" ht="12.75" customHeight="1">
      <c r="A20" s="38">
        <v>1</v>
      </c>
      <c r="B20" s="38">
        <v>44</v>
      </c>
      <c r="C20" s="82" t="s">
        <v>133</v>
      </c>
      <c r="D20" s="68" t="s">
        <v>189</v>
      </c>
      <c r="E20" s="33" t="s">
        <v>19</v>
      </c>
      <c r="F20" s="43" t="s">
        <v>190</v>
      </c>
      <c r="G20" s="33" t="s">
        <v>60</v>
      </c>
      <c r="H20" s="36">
        <v>43.85</v>
      </c>
      <c r="I20" s="37">
        <v>1.1707</v>
      </c>
      <c r="J20" s="38">
        <v>80</v>
      </c>
      <c r="K20" s="33">
        <v>82.5</v>
      </c>
      <c r="L20" s="101">
        <v>85</v>
      </c>
      <c r="M20" s="38"/>
      <c r="N20" s="38">
        <v>82.5</v>
      </c>
      <c r="O20" s="39">
        <f t="shared" si="1"/>
        <v>96.58275</v>
      </c>
      <c r="P20" s="38"/>
    </row>
    <row r="21" spans="1:16" s="48" customFormat="1" ht="12.75" customHeight="1">
      <c r="A21" s="38">
        <v>2</v>
      </c>
      <c r="B21" s="38">
        <v>56</v>
      </c>
      <c r="C21" s="42" t="s">
        <v>54</v>
      </c>
      <c r="D21" s="38" t="s">
        <v>20</v>
      </c>
      <c r="E21" s="33" t="s">
        <v>19</v>
      </c>
      <c r="F21" s="43" t="s">
        <v>58</v>
      </c>
      <c r="G21" s="33" t="s">
        <v>74</v>
      </c>
      <c r="H21" s="44">
        <v>54.74</v>
      </c>
      <c r="I21" s="39">
        <v>0.897</v>
      </c>
      <c r="J21" s="74">
        <v>65</v>
      </c>
      <c r="K21" s="33">
        <v>70</v>
      </c>
      <c r="L21" s="101">
        <v>72.5</v>
      </c>
      <c r="M21" s="38"/>
      <c r="N21" s="38">
        <v>70</v>
      </c>
      <c r="O21" s="39">
        <f t="shared" si="1"/>
        <v>62.79</v>
      </c>
      <c r="P21" s="38"/>
    </row>
    <row r="22" spans="1:16" s="1" customFormat="1" ht="12.75" customHeight="1">
      <c r="A22" s="38">
        <v>1</v>
      </c>
      <c r="B22" s="38">
        <v>56</v>
      </c>
      <c r="C22" s="42" t="s">
        <v>89</v>
      </c>
      <c r="D22" s="38" t="s">
        <v>20</v>
      </c>
      <c r="E22" s="33" t="s">
        <v>19</v>
      </c>
      <c r="F22" s="43" t="s">
        <v>179</v>
      </c>
      <c r="G22" s="33" t="s">
        <v>74</v>
      </c>
      <c r="H22" s="44">
        <v>55.36</v>
      </c>
      <c r="I22" s="39">
        <v>0.8853</v>
      </c>
      <c r="J22" s="74">
        <v>82.5</v>
      </c>
      <c r="K22" s="38">
        <v>85</v>
      </c>
      <c r="L22" s="45">
        <v>87.5</v>
      </c>
      <c r="M22" s="38"/>
      <c r="N22" s="38">
        <v>87.5</v>
      </c>
      <c r="O22" s="39">
        <f t="shared" si="1"/>
        <v>77.46375</v>
      </c>
      <c r="P22" s="38"/>
    </row>
    <row r="23" spans="1:16" s="1" customFormat="1" ht="12.75" customHeight="1">
      <c r="A23" s="55">
        <v>1</v>
      </c>
      <c r="B23" s="56">
        <v>56</v>
      </c>
      <c r="C23" s="82" t="s">
        <v>136</v>
      </c>
      <c r="D23" s="83" t="s">
        <v>22</v>
      </c>
      <c r="E23" s="20" t="s">
        <v>19</v>
      </c>
      <c r="F23" s="59" t="s">
        <v>137</v>
      </c>
      <c r="G23" s="20" t="s">
        <v>2</v>
      </c>
      <c r="H23" s="84">
        <v>53.95</v>
      </c>
      <c r="I23" s="85">
        <v>0.9121</v>
      </c>
      <c r="J23" s="103">
        <v>135</v>
      </c>
      <c r="K23" s="20">
        <v>135</v>
      </c>
      <c r="L23" s="20">
        <v>137.5</v>
      </c>
      <c r="M23" s="62"/>
      <c r="N23" s="62">
        <v>137.5</v>
      </c>
      <c r="O23" s="39">
        <f t="shared" si="1"/>
        <v>125.41375000000001</v>
      </c>
      <c r="P23" s="33"/>
    </row>
    <row r="24" spans="1:16" s="1" customFormat="1" ht="12.75" customHeight="1">
      <c r="A24" s="38">
        <v>1</v>
      </c>
      <c r="B24" s="38">
        <v>60</v>
      </c>
      <c r="C24" s="42" t="s">
        <v>92</v>
      </c>
      <c r="D24" s="33" t="s">
        <v>22</v>
      </c>
      <c r="E24" s="33" t="s">
        <v>19</v>
      </c>
      <c r="F24" s="43" t="s">
        <v>180</v>
      </c>
      <c r="G24" s="33" t="s">
        <v>74</v>
      </c>
      <c r="H24" s="36">
        <v>59.35</v>
      </c>
      <c r="I24" s="37">
        <v>0.8221</v>
      </c>
      <c r="J24" s="38">
        <v>65</v>
      </c>
      <c r="K24" s="33">
        <v>67.5</v>
      </c>
      <c r="L24" s="33">
        <v>70</v>
      </c>
      <c r="M24" s="38"/>
      <c r="N24" s="38">
        <v>70</v>
      </c>
      <c r="O24" s="39">
        <f t="shared" si="1"/>
        <v>57.547000000000004</v>
      </c>
      <c r="P24" s="38"/>
    </row>
    <row r="25" spans="1:16" s="1" customFormat="1" ht="12.75" customHeight="1">
      <c r="A25" s="33">
        <v>1</v>
      </c>
      <c r="B25" s="38">
        <v>60</v>
      </c>
      <c r="C25" s="42" t="s">
        <v>134</v>
      </c>
      <c r="D25" s="38" t="s">
        <v>22</v>
      </c>
      <c r="E25" s="33" t="s">
        <v>19</v>
      </c>
      <c r="F25" s="43" t="s">
        <v>135</v>
      </c>
      <c r="G25" s="33" t="s">
        <v>60</v>
      </c>
      <c r="H25" s="44">
        <v>56.72</v>
      </c>
      <c r="I25" s="39">
        <v>0.863</v>
      </c>
      <c r="J25" s="104">
        <v>135</v>
      </c>
      <c r="K25" s="38">
        <v>135</v>
      </c>
      <c r="L25" s="38">
        <v>137.5</v>
      </c>
      <c r="M25" s="78"/>
      <c r="N25" s="38">
        <v>137.5</v>
      </c>
      <c r="O25" s="39">
        <f t="shared" si="1"/>
        <v>118.6625</v>
      </c>
      <c r="P25" s="38"/>
    </row>
    <row r="26" spans="1:16" s="1" customFormat="1" ht="12.75" customHeight="1">
      <c r="A26" s="33">
        <v>2</v>
      </c>
      <c r="B26" s="38">
        <v>67.5</v>
      </c>
      <c r="C26" s="42" t="s">
        <v>91</v>
      </c>
      <c r="D26" s="38" t="s">
        <v>20</v>
      </c>
      <c r="E26" s="33" t="s">
        <v>19</v>
      </c>
      <c r="F26" s="43" t="s">
        <v>181</v>
      </c>
      <c r="G26" s="33" t="s">
        <v>64</v>
      </c>
      <c r="H26" s="44">
        <v>66.4</v>
      </c>
      <c r="I26" s="39">
        <v>0.7367</v>
      </c>
      <c r="J26" s="45">
        <v>95</v>
      </c>
      <c r="K26" s="38">
        <v>100</v>
      </c>
      <c r="L26" s="33">
        <v>102.5</v>
      </c>
      <c r="M26" s="38"/>
      <c r="N26" s="38">
        <v>102.5</v>
      </c>
      <c r="O26" s="39">
        <f t="shared" si="1"/>
        <v>75.51175</v>
      </c>
      <c r="P26" s="38"/>
    </row>
    <row r="27" spans="1:16" s="1" customFormat="1" ht="12.75" customHeight="1">
      <c r="A27" s="38">
        <v>3</v>
      </c>
      <c r="B27" s="38">
        <v>67.5</v>
      </c>
      <c r="C27" s="42" t="s">
        <v>25</v>
      </c>
      <c r="D27" s="33" t="s">
        <v>22</v>
      </c>
      <c r="E27" s="33" t="s">
        <v>19</v>
      </c>
      <c r="F27" s="43" t="s">
        <v>157</v>
      </c>
      <c r="G27" s="33" t="s">
        <v>64</v>
      </c>
      <c r="H27" s="36">
        <v>65.95</v>
      </c>
      <c r="I27" s="37">
        <v>0.7413</v>
      </c>
      <c r="J27" s="38">
        <v>90</v>
      </c>
      <c r="K27" s="33">
        <v>92.5</v>
      </c>
      <c r="L27" s="101">
        <v>97.5</v>
      </c>
      <c r="M27" s="38"/>
      <c r="N27" s="38">
        <v>92.5</v>
      </c>
      <c r="O27" s="39">
        <f t="shared" si="1"/>
        <v>68.57025</v>
      </c>
      <c r="P27" s="38"/>
    </row>
    <row r="28" spans="1:16" s="1" customFormat="1" ht="12.75" customHeight="1">
      <c r="A28" s="38">
        <v>1</v>
      </c>
      <c r="B28" s="38">
        <v>67.5</v>
      </c>
      <c r="C28" s="42" t="s">
        <v>75</v>
      </c>
      <c r="D28" s="33" t="s">
        <v>23</v>
      </c>
      <c r="E28" s="33" t="s">
        <v>19</v>
      </c>
      <c r="F28" s="43" t="s">
        <v>76</v>
      </c>
      <c r="G28" s="33" t="s">
        <v>64</v>
      </c>
      <c r="H28" s="36">
        <v>66.9</v>
      </c>
      <c r="I28" s="37">
        <v>0.7317</v>
      </c>
      <c r="J28" s="38">
        <v>120</v>
      </c>
      <c r="K28" s="33">
        <v>125</v>
      </c>
      <c r="L28" s="86">
        <v>130</v>
      </c>
      <c r="M28" s="38"/>
      <c r="N28" s="38">
        <v>130</v>
      </c>
      <c r="O28" s="39">
        <f t="shared" si="1"/>
        <v>95.12100000000001</v>
      </c>
      <c r="P28" s="38"/>
    </row>
    <row r="29" spans="1:16" s="1" customFormat="1" ht="12.75" customHeight="1">
      <c r="A29" s="38">
        <v>1</v>
      </c>
      <c r="B29" s="38">
        <v>67.5</v>
      </c>
      <c r="C29" s="42" t="s">
        <v>183</v>
      </c>
      <c r="D29" s="68" t="s">
        <v>184</v>
      </c>
      <c r="E29" s="33" t="s">
        <v>19</v>
      </c>
      <c r="F29" s="43" t="s">
        <v>185</v>
      </c>
      <c r="G29" s="33" t="s">
        <v>64</v>
      </c>
      <c r="H29" s="36">
        <v>62.75</v>
      </c>
      <c r="I29" s="37">
        <v>0.7771</v>
      </c>
      <c r="J29" s="38">
        <v>82.5</v>
      </c>
      <c r="K29" s="33">
        <v>85</v>
      </c>
      <c r="L29" s="101">
        <v>87.5</v>
      </c>
      <c r="M29" s="38"/>
      <c r="N29" s="38">
        <v>85</v>
      </c>
      <c r="O29" s="39">
        <f t="shared" si="1"/>
        <v>66.0535</v>
      </c>
      <c r="P29" s="38"/>
    </row>
    <row r="30" spans="1:16" s="1" customFormat="1" ht="12.75" customHeight="1">
      <c r="A30" s="55">
        <v>1</v>
      </c>
      <c r="B30" s="75">
        <v>75</v>
      </c>
      <c r="C30" s="87" t="s">
        <v>186</v>
      </c>
      <c r="D30" s="55" t="s">
        <v>187</v>
      </c>
      <c r="E30" s="20" t="s">
        <v>19</v>
      </c>
      <c r="F30" s="88" t="s">
        <v>188</v>
      </c>
      <c r="G30" s="20" t="s">
        <v>64</v>
      </c>
      <c r="H30" s="84">
        <v>72.95</v>
      </c>
      <c r="I30" s="85">
        <v>0.6793</v>
      </c>
      <c r="J30" s="62">
        <v>135</v>
      </c>
      <c r="K30" s="20">
        <v>140</v>
      </c>
      <c r="L30" s="20">
        <v>145</v>
      </c>
      <c r="M30" s="62"/>
      <c r="N30" s="62">
        <v>145</v>
      </c>
      <c r="O30" s="39">
        <f t="shared" si="1"/>
        <v>98.4985</v>
      </c>
      <c r="P30" s="20"/>
    </row>
    <row r="31" spans="1:16" s="1" customFormat="1" ht="12.75" customHeight="1">
      <c r="A31" s="33">
        <v>2</v>
      </c>
      <c r="B31" s="38">
        <v>75</v>
      </c>
      <c r="C31" s="42" t="s">
        <v>93</v>
      </c>
      <c r="D31" s="33" t="s">
        <v>94</v>
      </c>
      <c r="E31" s="33" t="s">
        <v>19</v>
      </c>
      <c r="F31" s="35" t="s">
        <v>95</v>
      </c>
      <c r="G31" s="33" t="s">
        <v>64</v>
      </c>
      <c r="H31" s="44">
        <v>73.65</v>
      </c>
      <c r="I31" s="39">
        <v>0.6741</v>
      </c>
      <c r="J31" s="33">
        <v>130</v>
      </c>
      <c r="K31" s="33">
        <v>137.5</v>
      </c>
      <c r="L31" s="101">
        <v>140</v>
      </c>
      <c r="M31" s="38"/>
      <c r="N31" s="38">
        <v>137.5</v>
      </c>
      <c r="O31" s="39">
        <f t="shared" si="1"/>
        <v>92.68875</v>
      </c>
      <c r="P31" s="38"/>
    </row>
    <row r="32" spans="1:16" s="18" customFormat="1" ht="12.75" customHeight="1">
      <c r="A32" s="33">
        <v>1</v>
      </c>
      <c r="B32" s="38">
        <v>75</v>
      </c>
      <c r="C32" s="42" t="s">
        <v>138</v>
      </c>
      <c r="D32" s="33" t="s">
        <v>21</v>
      </c>
      <c r="E32" s="33" t="s">
        <v>19</v>
      </c>
      <c r="F32" s="35" t="s">
        <v>139</v>
      </c>
      <c r="G32" s="33" t="s">
        <v>60</v>
      </c>
      <c r="H32" s="44">
        <v>72.75</v>
      </c>
      <c r="I32" s="39">
        <v>0.6809</v>
      </c>
      <c r="J32" s="33">
        <v>130</v>
      </c>
      <c r="K32" s="102">
        <v>140</v>
      </c>
      <c r="L32" s="33">
        <v>140</v>
      </c>
      <c r="M32" s="38"/>
      <c r="N32" s="38">
        <v>140</v>
      </c>
      <c r="O32" s="39">
        <f t="shared" si="1"/>
        <v>95.326</v>
      </c>
      <c r="P32" s="38"/>
    </row>
    <row r="33" spans="1:16" s="18" customFormat="1" ht="12.75" customHeight="1">
      <c r="A33" s="33">
        <v>2</v>
      </c>
      <c r="B33" s="38">
        <v>75</v>
      </c>
      <c r="C33" s="42" t="s">
        <v>31</v>
      </c>
      <c r="D33" s="33" t="s">
        <v>23</v>
      </c>
      <c r="E33" s="33" t="s">
        <v>19</v>
      </c>
      <c r="F33" s="35" t="s">
        <v>63</v>
      </c>
      <c r="G33" s="33" t="s">
        <v>60</v>
      </c>
      <c r="H33" s="44">
        <v>74.95</v>
      </c>
      <c r="I33" s="39">
        <v>0.6649</v>
      </c>
      <c r="J33" s="33">
        <v>130</v>
      </c>
      <c r="K33" s="101">
        <v>140</v>
      </c>
      <c r="L33" s="101">
        <v>140</v>
      </c>
      <c r="M33" s="38"/>
      <c r="N33" s="38">
        <v>130</v>
      </c>
      <c r="O33" s="39">
        <f t="shared" si="1"/>
        <v>86.43700000000001</v>
      </c>
      <c r="P33" s="38"/>
    </row>
    <row r="34" spans="1:59" s="38" customFormat="1" ht="12.75" customHeight="1">
      <c r="A34" s="33">
        <v>2</v>
      </c>
      <c r="B34" s="38">
        <v>75</v>
      </c>
      <c r="C34" s="34" t="s">
        <v>102</v>
      </c>
      <c r="D34" s="38" t="s">
        <v>96</v>
      </c>
      <c r="E34" s="38" t="s">
        <v>19</v>
      </c>
      <c r="F34" s="43" t="s">
        <v>193</v>
      </c>
      <c r="G34" s="38" t="s">
        <v>2</v>
      </c>
      <c r="H34" s="44">
        <v>72.6</v>
      </c>
      <c r="I34" s="39">
        <v>0.682</v>
      </c>
      <c r="J34" s="33">
        <v>110</v>
      </c>
      <c r="K34" s="38">
        <v>115</v>
      </c>
      <c r="L34" s="102">
        <v>125</v>
      </c>
      <c r="N34" s="38">
        <v>115</v>
      </c>
      <c r="O34" s="39">
        <f t="shared" si="1"/>
        <v>78.43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41"/>
    </row>
    <row r="35" spans="1:59" s="90" customFormat="1" ht="12.75" customHeight="1">
      <c r="A35" s="38">
        <v>1</v>
      </c>
      <c r="B35" s="38">
        <v>75</v>
      </c>
      <c r="C35" s="42" t="s">
        <v>147</v>
      </c>
      <c r="D35" s="38" t="s">
        <v>20</v>
      </c>
      <c r="E35" s="38" t="s">
        <v>19</v>
      </c>
      <c r="F35" s="43" t="s">
        <v>148</v>
      </c>
      <c r="G35" s="33" t="s">
        <v>2</v>
      </c>
      <c r="H35" s="44">
        <v>71.8</v>
      </c>
      <c r="I35" s="39">
        <v>0.6882</v>
      </c>
      <c r="J35" s="74">
        <v>125</v>
      </c>
      <c r="K35" s="38">
        <v>135</v>
      </c>
      <c r="L35" s="38">
        <v>137.5</v>
      </c>
      <c r="M35" s="38"/>
      <c r="N35" s="38">
        <v>137.5</v>
      </c>
      <c r="O35" s="39">
        <f t="shared" si="1"/>
        <v>94.6275</v>
      </c>
      <c r="P35" s="3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89"/>
    </row>
    <row r="36" spans="1:59" s="38" customFormat="1" ht="12.75" customHeight="1">
      <c r="A36" s="33">
        <v>2</v>
      </c>
      <c r="B36" s="38">
        <v>82.5</v>
      </c>
      <c r="C36" s="42" t="s">
        <v>140</v>
      </c>
      <c r="D36" s="38" t="s">
        <v>22</v>
      </c>
      <c r="E36" s="38" t="s">
        <v>19</v>
      </c>
      <c r="F36" s="43" t="s">
        <v>141</v>
      </c>
      <c r="G36" s="33" t="s">
        <v>60</v>
      </c>
      <c r="H36" s="44">
        <v>81.7</v>
      </c>
      <c r="I36" s="39">
        <v>0.6235</v>
      </c>
      <c r="J36" s="33">
        <v>130</v>
      </c>
      <c r="K36" s="33">
        <v>140</v>
      </c>
      <c r="L36" s="101">
        <v>145</v>
      </c>
      <c r="N36" s="38">
        <v>140</v>
      </c>
      <c r="O36" s="39">
        <f t="shared" si="1"/>
        <v>87.29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41"/>
    </row>
    <row r="37" spans="1:59" s="38" customFormat="1" ht="12.75" customHeight="1">
      <c r="A37" s="33" t="s">
        <v>212</v>
      </c>
      <c r="B37" s="38">
        <v>82.5</v>
      </c>
      <c r="C37" s="34" t="s">
        <v>98</v>
      </c>
      <c r="D37" s="38" t="s">
        <v>24</v>
      </c>
      <c r="E37" s="38" t="s">
        <v>19</v>
      </c>
      <c r="F37" s="43" t="s">
        <v>99</v>
      </c>
      <c r="G37" s="38" t="s">
        <v>60</v>
      </c>
      <c r="H37" s="44">
        <v>77.4</v>
      </c>
      <c r="I37" s="39">
        <v>0.6486</v>
      </c>
      <c r="J37" s="101">
        <v>132.5</v>
      </c>
      <c r="K37" s="101">
        <v>132.5</v>
      </c>
      <c r="L37" s="102">
        <v>132.5</v>
      </c>
      <c r="N37" s="38">
        <v>0</v>
      </c>
      <c r="O37" s="39">
        <f t="shared" si="1"/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41"/>
    </row>
    <row r="38" spans="1:59" s="38" customFormat="1" ht="12.75" customHeight="1">
      <c r="A38" s="33">
        <v>3</v>
      </c>
      <c r="B38" s="38">
        <v>82.5</v>
      </c>
      <c r="C38" s="91" t="s">
        <v>100</v>
      </c>
      <c r="D38" s="38" t="s">
        <v>101</v>
      </c>
      <c r="E38" s="50" t="s">
        <v>19</v>
      </c>
      <c r="F38" s="50">
        <v>33548</v>
      </c>
      <c r="G38" s="38" t="s">
        <v>60</v>
      </c>
      <c r="H38" s="44">
        <v>80.5</v>
      </c>
      <c r="I38" s="39">
        <v>0.6301</v>
      </c>
      <c r="J38" s="38">
        <v>120</v>
      </c>
      <c r="K38" s="101">
        <v>132.5</v>
      </c>
      <c r="L38" s="101">
        <v>132.5</v>
      </c>
      <c r="N38" s="38">
        <v>120</v>
      </c>
      <c r="O38" s="39">
        <f t="shared" si="1"/>
        <v>75.612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41"/>
    </row>
    <row r="39" spans="1:16" s="1" customFormat="1" ht="12.75" customHeight="1">
      <c r="A39" s="38">
        <v>1</v>
      </c>
      <c r="B39" s="38">
        <v>82.5</v>
      </c>
      <c r="C39" s="42" t="s">
        <v>142</v>
      </c>
      <c r="D39" s="38" t="s">
        <v>191</v>
      </c>
      <c r="E39" s="38" t="s">
        <v>192</v>
      </c>
      <c r="F39" s="43" t="s">
        <v>66</v>
      </c>
      <c r="G39" s="33" t="s">
        <v>60</v>
      </c>
      <c r="H39" s="44">
        <v>81.85</v>
      </c>
      <c r="I39" s="39">
        <v>0.6227</v>
      </c>
      <c r="J39" s="33">
        <v>145</v>
      </c>
      <c r="K39" s="33">
        <v>150</v>
      </c>
      <c r="L39" s="101">
        <v>155</v>
      </c>
      <c r="M39" s="38"/>
      <c r="N39" s="38">
        <v>150</v>
      </c>
      <c r="O39" s="39">
        <f t="shared" si="1"/>
        <v>93.405</v>
      </c>
      <c r="P39" s="38"/>
    </row>
    <row r="40" spans="1:16" s="1" customFormat="1" ht="12.75" customHeight="1">
      <c r="A40" s="38">
        <v>2</v>
      </c>
      <c r="B40" s="38">
        <v>82.5</v>
      </c>
      <c r="C40" s="34" t="s">
        <v>104</v>
      </c>
      <c r="D40" s="33" t="s">
        <v>194</v>
      </c>
      <c r="E40" s="33" t="s">
        <v>19</v>
      </c>
      <c r="F40" s="35" t="s">
        <v>105</v>
      </c>
      <c r="G40" s="33" t="s">
        <v>2</v>
      </c>
      <c r="H40" s="44">
        <v>79.15</v>
      </c>
      <c r="I40" s="39">
        <v>0.6379</v>
      </c>
      <c r="J40" s="38">
        <v>125</v>
      </c>
      <c r="K40" s="102">
        <v>130</v>
      </c>
      <c r="L40" s="33">
        <v>132.5</v>
      </c>
      <c r="M40" s="38"/>
      <c r="N40" s="38">
        <v>132.5</v>
      </c>
      <c r="O40" s="39">
        <f t="shared" si="1"/>
        <v>84.52175</v>
      </c>
      <c r="P40" s="38"/>
    </row>
    <row r="41" spans="1:16" s="1" customFormat="1" ht="12.75" customHeight="1">
      <c r="A41" s="38">
        <v>1</v>
      </c>
      <c r="B41" s="38">
        <v>82.5</v>
      </c>
      <c r="C41" s="42" t="s">
        <v>106</v>
      </c>
      <c r="D41" s="38" t="s">
        <v>21</v>
      </c>
      <c r="E41" s="38" t="s">
        <v>19</v>
      </c>
      <c r="F41" s="43" t="s">
        <v>107</v>
      </c>
      <c r="G41" s="38" t="s">
        <v>2</v>
      </c>
      <c r="H41" s="44">
        <v>80.05</v>
      </c>
      <c r="I41" s="39">
        <v>0.6327</v>
      </c>
      <c r="J41" s="33">
        <v>140</v>
      </c>
      <c r="K41" s="33">
        <v>152.5</v>
      </c>
      <c r="L41" s="33">
        <v>155</v>
      </c>
      <c r="M41" s="38"/>
      <c r="N41" s="38">
        <v>155</v>
      </c>
      <c r="O41" s="39">
        <f t="shared" si="1"/>
        <v>98.0685</v>
      </c>
      <c r="P41" s="38"/>
    </row>
    <row r="42" spans="1:16" s="1" customFormat="1" ht="12.75" customHeight="1">
      <c r="A42" s="38">
        <v>1</v>
      </c>
      <c r="B42" s="38">
        <v>82.5</v>
      </c>
      <c r="C42" s="34" t="s">
        <v>103</v>
      </c>
      <c r="D42" s="38" t="s">
        <v>22</v>
      </c>
      <c r="E42" s="38" t="s">
        <v>19</v>
      </c>
      <c r="F42" s="43" t="s">
        <v>195</v>
      </c>
      <c r="G42" s="38" t="s">
        <v>78</v>
      </c>
      <c r="H42" s="44">
        <v>81.9</v>
      </c>
      <c r="I42" s="39">
        <v>0.6224</v>
      </c>
      <c r="J42" s="33">
        <v>125</v>
      </c>
      <c r="K42" s="33">
        <v>130</v>
      </c>
      <c r="L42" s="102">
        <v>135</v>
      </c>
      <c r="M42" s="38"/>
      <c r="N42" s="38">
        <v>130</v>
      </c>
      <c r="O42" s="39">
        <f t="shared" si="1"/>
        <v>80.91199999999999</v>
      </c>
      <c r="P42" s="38"/>
    </row>
    <row r="43" spans="1:16" s="1" customFormat="1" ht="12.75" customHeight="1">
      <c r="A43" s="38">
        <v>1</v>
      </c>
      <c r="B43" s="38">
        <v>90</v>
      </c>
      <c r="C43" s="42" t="s">
        <v>47</v>
      </c>
      <c r="D43" s="33" t="s">
        <v>45</v>
      </c>
      <c r="E43" s="33" t="s">
        <v>19</v>
      </c>
      <c r="F43" s="35" t="s">
        <v>48</v>
      </c>
      <c r="G43" s="33" t="s">
        <v>74</v>
      </c>
      <c r="H43" s="36">
        <v>96.6</v>
      </c>
      <c r="I43" s="37">
        <v>0.563</v>
      </c>
      <c r="J43" s="102">
        <v>105</v>
      </c>
      <c r="K43" s="33">
        <v>105</v>
      </c>
      <c r="L43" s="33">
        <v>110</v>
      </c>
      <c r="M43" s="38"/>
      <c r="N43" s="38">
        <v>110</v>
      </c>
      <c r="O43" s="39">
        <f t="shared" si="1"/>
        <v>61.92999999999999</v>
      </c>
      <c r="P43" s="38"/>
    </row>
    <row r="44" spans="1:16" s="1" customFormat="1" ht="12.75" customHeight="1">
      <c r="A44" s="38"/>
      <c r="B44" s="38">
        <v>90</v>
      </c>
      <c r="C44" s="34" t="s">
        <v>196</v>
      </c>
      <c r="D44" s="38" t="s">
        <v>197</v>
      </c>
      <c r="E44" s="38" t="s">
        <v>19</v>
      </c>
      <c r="F44" s="43" t="s">
        <v>198</v>
      </c>
      <c r="G44" s="38" t="s">
        <v>2</v>
      </c>
      <c r="H44" s="44">
        <v>89.15</v>
      </c>
      <c r="I44" s="39">
        <v>0.5887</v>
      </c>
      <c r="J44" s="33">
        <v>120</v>
      </c>
      <c r="K44" s="33">
        <v>127.5</v>
      </c>
      <c r="L44" s="33">
        <v>130</v>
      </c>
      <c r="M44" s="38"/>
      <c r="N44" s="38">
        <v>130</v>
      </c>
      <c r="O44" s="39">
        <f t="shared" si="1"/>
        <v>76.531</v>
      </c>
      <c r="P44" s="38"/>
    </row>
    <row r="45" spans="1:16" s="1" customFormat="1" ht="12.75" customHeight="1">
      <c r="A45" s="38">
        <v>2</v>
      </c>
      <c r="B45" s="38">
        <v>90</v>
      </c>
      <c r="C45" s="34" t="s">
        <v>109</v>
      </c>
      <c r="D45" s="38" t="s">
        <v>24</v>
      </c>
      <c r="E45" s="38" t="s">
        <v>19</v>
      </c>
      <c r="F45" s="43" t="s">
        <v>110</v>
      </c>
      <c r="G45" s="38" t="s">
        <v>2</v>
      </c>
      <c r="H45" s="44">
        <v>87.7</v>
      </c>
      <c r="I45" s="39">
        <v>0.5947</v>
      </c>
      <c r="J45" s="33">
        <v>150</v>
      </c>
      <c r="K45" s="102">
        <v>155</v>
      </c>
      <c r="L45" s="102">
        <v>155</v>
      </c>
      <c r="M45" s="38"/>
      <c r="N45" s="38">
        <v>150</v>
      </c>
      <c r="O45" s="39">
        <f t="shared" si="1"/>
        <v>89.205</v>
      </c>
      <c r="P45" s="38"/>
    </row>
    <row r="46" spans="1:16" s="1" customFormat="1" ht="12.75" customHeight="1">
      <c r="A46" s="38">
        <v>3</v>
      </c>
      <c r="B46" s="38">
        <v>90</v>
      </c>
      <c r="C46" s="34" t="s">
        <v>143</v>
      </c>
      <c r="D46" s="38" t="s">
        <v>22</v>
      </c>
      <c r="E46" s="38" t="s">
        <v>19</v>
      </c>
      <c r="F46" s="43" t="s">
        <v>144</v>
      </c>
      <c r="G46" s="38" t="s">
        <v>2</v>
      </c>
      <c r="H46" s="44">
        <v>87.95</v>
      </c>
      <c r="I46" s="39">
        <v>0.5937</v>
      </c>
      <c r="J46" s="33">
        <v>145</v>
      </c>
      <c r="K46" s="38">
        <v>150</v>
      </c>
      <c r="L46" s="102">
        <v>155</v>
      </c>
      <c r="M46" s="38"/>
      <c r="N46" s="38">
        <v>150</v>
      </c>
      <c r="O46" s="39">
        <f t="shared" si="1"/>
        <v>89.055</v>
      </c>
      <c r="P46" s="38"/>
    </row>
    <row r="47" spans="1:16" s="18" customFormat="1" ht="12.75" customHeight="1">
      <c r="A47" s="33">
        <v>1</v>
      </c>
      <c r="B47" s="38">
        <v>90</v>
      </c>
      <c r="C47" s="34" t="s">
        <v>26</v>
      </c>
      <c r="D47" s="38" t="s">
        <v>20</v>
      </c>
      <c r="E47" s="38" t="s">
        <v>19</v>
      </c>
      <c r="F47" s="43" t="s">
        <v>108</v>
      </c>
      <c r="G47" s="38" t="s">
        <v>2</v>
      </c>
      <c r="H47" s="36">
        <v>87.5</v>
      </c>
      <c r="I47" s="37">
        <v>0.5956</v>
      </c>
      <c r="J47" s="38">
        <v>150</v>
      </c>
      <c r="K47" s="38">
        <v>155</v>
      </c>
      <c r="L47" s="102">
        <v>157.5</v>
      </c>
      <c r="M47" s="38"/>
      <c r="N47" s="38">
        <v>155</v>
      </c>
      <c r="O47" s="39">
        <f t="shared" si="1"/>
        <v>92.318</v>
      </c>
      <c r="P47" s="38"/>
    </row>
    <row r="48" spans="1:36" s="1" customFormat="1" ht="12.75" customHeight="1">
      <c r="A48" s="92">
        <v>1</v>
      </c>
      <c r="B48" s="38">
        <v>90</v>
      </c>
      <c r="C48" s="34" t="s">
        <v>118</v>
      </c>
      <c r="D48" s="38" t="s">
        <v>96</v>
      </c>
      <c r="E48" s="38" t="s">
        <v>19</v>
      </c>
      <c r="F48" s="43" t="s">
        <v>119</v>
      </c>
      <c r="G48" s="38" t="s">
        <v>78</v>
      </c>
      <c r="H48" s="44">
        <v>89.95</v>
      </c>
      <c r="I48" s="39">
        <v>0.5855</v>
      </c>
      <c r="J48" s="33">
        <v>145</v>
      </c>
      <c r="K48" s="102">
        <v>155</v>
      </c>
      <c r="L48" s="102">
        <v>155</v>
      </c>
      <c r="M48" s="38"/>
      <c r="N48" s="38">
        <v>145</v>
      </c>
      <c r="O48" s="39">
        <f t="shared" si="1"/>
        <v>84.89750000000001</v>
      </c>
      <c r="P48" s="33"/>
      <c r="Q48" s="33"/>
      <c r="R48" s="33"/>
      <c r="S48" s="38"/>
      <c r="T48" s="38"/>
      <c r="U48" s="39"/>
      <c r="V48" s="38"/>
      <c r="W48" s="39"/>
      <c r="X48" s="33"/>
      <c r="Y48" s="45"/>
      <c r="Z48" s="38"/>
      <c r="AA48" s="38"/>
      <c r="AB48" s="38"/>
      <c r="AC48" s="39"/>
      <c r="AD48" s="38"/>
      <c r="AE48" s="39"/>
      <c r="AF48" s="38"/>
      <c r="AG48" s="18"/>
      <c r="AH48" s="18"/>
      <c r="AI48" s="18"/>
      <c r="AJ48" s="18"/>
    </row>
    <row r="49" spans="1:16" s="18" customFormat="1" ht="12.75" customHeight="1">
      <c r="A49" s="33">
        <v>2</v>
      </c>
      <c r="B49" s="38">
        <v>90</v>
      </c>
      <c r="C49" s="34" t="s">
        <v>111</v>
      </c>
      <c r="D49" s="38" t="s">
        <v>22</v>
      </c>
      <c r="E49" s="38" t="s">
        <v>19</v>
      </c>
      <c r="F49" s="43" t="s">
        <v>200</v>
      </c>
      <c r="G49" s="38" t="s">
        <v>112</v>
      </c>
      <c r="H49" s="44">
        <v>89.5</v>
      </c>
      <c r="I49" s="39">
        <v>0.5873</v>
      </c>
      <c r="J49" s="33">
        <v>130</v>
      </c>
      <c r="K49" s="33">
        <v>135</v>
      </c>
      <c r="L49" s="38">
        <v>140</v>
      </c>
      <c r="M49" s="38"/>
      <c r="N49" s="38">
        <v>140</v>
      </c>
      <c r="O49" s="39">
        <f t="shared" si="1"/>
        <v>82.22200000000001</v>
      </c>
      <c r="P49" s="38"/>
    </row>
    <row r="50" spans="1:16" s="1" customFormat="1" ht="12.75" customHeight="1">
      <c r="A50" s="33">
        <v>1</v>
      </c>
      <c r="B50" s="33">
        <v>90</v>
      </c>
      <c r="C50" s="42" t="s">
        <v>145</v>
      </c>
      <c r="D50" s="33" t="s">
        <v>24</v>
      </c>
      <c r="E50" s="33" t="s">
        <v>19</v>
      </c>
      <c r="F50" s="35" t="s">
        <v>201</v>
      </c>
      <c r="G50" s="33" t="s">
        <v>112</v>
      </c>
      <c r="H50" s="44">
        <v>86.5</v>
      </c>
      <c r="I50" s="39">
        <v>0.6</v>
      </c>
      <c r="J50" s="33">
        <v>130</v>
      </c>
      <c r="K50" s="33">
        <v>140</v>
      </c>
      <c r="L50" s="45">
        <v>142.5</v>
      </c>
      <c r="M50" s="38"/>
      <c r="N50" s="38">
        <v>142.5</v>
      </c>
      <c r="O50" s="39">
        <f t="shared" si="1"/>
        <v>85.5</v>
      </c>
      <c r="P50" s="38"/>
    </row>
    <row r="51" spans="1:16" s="1" customFormat="1" ht="12.75" customHeight="1">
      <c r="A51" s="38">
        <v>2</v>
      </c>
      <c r="B51" s="38">
        <v>100</v>
      </c>
      <c r="C51" s="34" t="s">
        <v>115</v>
      </c>
      <c r="D51" s="38" t="s">
        <v>22</v>
      </c>
      <c r="E51" s="38" t="s">
        <v>19</v>
      </c>
      <c r="F51" s="43" t="s">
        <v>199</v>
      </c>
      <c r="G51" s="38" t="s">
        <v>2</v>
      </c>
      <c r="H51" s="44">
        <v>97.45</v>
      </c>
      <c r="I51" s="39">
        <v>0.5607</v>
      </c>
      <c r="J51" s="101">
        <v>125</v>
      </c>
      <c r="K51" s="101">
        <v>130</v>
      </c>
      <c r="L51" s="38">
        <v>132.5</v>
      </c>
      <c r="M51" s="38"/>
      <c r="N51" s="38">
        <v>132.5</v>
      </c>
      <c r="O51" s="39">
        <f t="shared" si="1"/>
        <v>74.29275</v>
      </c>
      <c r="P51" s="38"/>
    </row>
    <row r="52" spans="1:16" s="1" customFormat="1" ht="12.75" customHeight="1">
      <c r="A52" s="38">
        <v>3</v>
      </c>
      <c r="B52" s="38">
        <v>100</v>
      </c>
      <c r="C52" s="34" t="s">
        <v>113</v>
      </c>
      <c r="D52" s="38" t="s">
        <v>22</v>
      </c>
      <c r="E52" s="38" t="s">
        <v>19</v>
      </c>
      <c r="F52" s="43" t="s">
        <v>114</v>
      </c>
      <c r="G52" s="38" t="s">
        <v>2</v>
      </c>
      <c r="H52" s="44">
        <v>96.5</v>
      </c>
      <c r="I52" s="39">
        <v>0.5633</v>
      </c>
      <c r="J52" s="33">
        <v>130</v>
      </c>
      <c r="K52" s="105">
        <v>137.5</v>
      </c>
      <c r="L52" s="102">
        <v>142.5</v>
      </c>
      <c r="M52" s="38"/>
      <c r="N52" s="38">
        <v>130</v>
      </c>
      <c r="O52" s="39">
        <f t="shared" si="1"/>
        <v>73.229</v>
      </c>
      <c r="P52" s="38"/>
    </row>
    <row r="53" spans="1:16" s="1" customFormat="1" ht="12.75" customHeight="1">
      <c r="A53" s="38" t="s">
        <v>212</v>
      </c>
      <c r="B53" s="38">
        <v>100</v>
      </c>
      <c r="C53" s="34" t="s">
        <v>117</v>
      </c>
      <c r="D53" s="38" t="s">
        <v>96</v>
      </c>
      <c r="E53" s="38" t="s">
        <v>19</v>
      </c>
      <c r="F53" s="43" t="s">
        <v>203</v>
      </c>
      <c r="G53" s="38" t="s">
        <v>2</v>
      </c>
      <c r="H53" s="44">
        <v>99</v>
      </c>
      <c r="I53" s="39">
        <v>0.5565</v>
      </c>
      <c r="J53" s="101">
        <v>145</v>
      </c>
      <c r="K53" s="102">
        <v>145</v>
      </c>
      <c r="L53" s="101">
        <v>145</v>
      </c>
      <c r="M53" s="38"/>
      <c r="N53" s="38">
        <v>0</v>
      </c>
      <c r="O53" s="39">
        <f t="shared" si="1"/>
        <v>0</v>
      </c>
      <c r="P53" s="38"/>
    </row>
    <row r="54" spans="1:16" s="1" customFormat="1" ht="12.75" customHeight="1">
      <c r="A54" s="38">
        <v>1</v>
      </c>
      <c r="B54" s="38">
        <v>100</v>
      </c>
      <c r="C54" s="34" t="s">
        <v>116</v>
      </c>
      <c r="D54" s="38" t="s">
        <v>22</v>
      </c>
      <c r="E54" s="38" t="s">
        <v>19</v>
      </c>
      <c r="F54" s="43" t="s">
        <v>204</v>
      </c>
      <c r="G54" s="38" t="s">
        <v>2</v>
      </c>
      <c r="H54" s="44">
        <v>98.5</v>
      </c>
      <c r="I54" s="39">
        <v>0.5578</v>
      </c>
      <c r="J54" s="33">
        <v>145</v>
      </c>
      <c r="K54" s="38">
        <v>155</v>
      </c>
      <c r="L54" s="101">
        <v>162.5</v>
      </c>
      <c r="M54" s="38"/>
      <c r="N54" s="38">
        <v>155</v>
      </c>
      <c r="O54" s="39">
        <f t="shared" si="1"/>
        <v>86.45899999999999</v>
      </c>
      <c r="P54" s="38"/>
    </row>
    <row r="55" spans="1:16" s="18" customFormat="1" ht="12.75" customHeight="1">
      <c r="A55" s="33">
        <v>1</v>
      </c>
      <c r="B55" s="38">
        <v>100</v>
      </c>
      <c r="C55" s="34" t="s">
        <v>120</v>
      </c>
      <c r="D55" s="38" t="s">
        <v>22</v>
      </c>
      <c r="E55" s="38" t="s">
        <v>19</v>
      </c>
      <c r="F55" s="43" t="s">
        <v>121</v>
      </c>
      <c r="G55" s="33" t="s">
        <v>112</v>
      </c>
      <c r="H55" s="44">
        <v>100</v>
      </c>
      <c r="I55" s="39">
        <v>0.554</v>
      </c>
      <c r="J55" s="101">
        <v>155</v>
      </c>
      <c r="K55" s="74">
        <v>162.5</v>
      </c>
      <c r="L55" s="105">
        <v>165</v>
      </c>
      <c r="M55" s="38"/>
      <c r="N55" s="38">
        <v>162.5</v>
      </c>
      <c r="O55" s="39">
        <f t="shared" si="1"/>
        <v>90.025</v>
      </c>
      <c r="P55" s="31"/>
    </row>
    <row r="56" spans="1:16" s="1" customFormat="1" ht="12.75" customHeight="1">
      <c r="A56" s="38">
        <v>2</v>
      </c>
      <c r="B56" s="38">
        <v>100</v>
      </c>
      <c r="C56" s="42" t="s">
        <v>146</v>
      </c>
      <c r="D56" s="38" t="s">
        <v>23</v>
      </c>
      <c r="E56" s="33" t="s">
        <v>19</v>
      </c>
      <c r="F56" s="43" t="s">
        <v>202</v>
      </c>
      <c r="G56" s="33" t="s">
        <v>112</v>
      </c>
      <c r="H56" s="44">
        <v>97.48</v>
      </c>
      <c r="I56" s="39">
        <v>0.5605</v>
      </c>
      <c r="J56" s="45">
        <v>135</v>
      </c>
      <c r="K56" s="38">
        <v>142.5</v>
      </c>
      <c r="L56" s="38">
        <v>145</v>
      </c>
      <c r="M56" s="38"/>
      <c r="N56" s="38">
        <v>145</v>
      </c>
      <c r="O56" s="39">
        <f t="shared" si="1"/>
        <v>81.2725</v>
      </c>
      <c r="P56" s="38"/>
    </row>
    <row r="57" spans="1:16" s="1" customFormat="1" ht="12.75" customHeight="1">
      <c r="A57" s="38">
        <v>3</v>
      </c>
      <c r="B57" s="38">
        <v>100</v>
      </c>
      <c r="C57" s="34" t="s">
        <v>27</v>
      </c>
      <c r="D57" s="49" t="s">
        <v>24</v>
      </c>
      <c r="E57" s="33" t="s">
        <v>19</v>
      </c>
      <c r="F57" s="50">
        <v>19193</v>
      </c>
      <c r="G57" s="33" t="s">
        <v>112</v>
      </c>
      <c r="H57" s="44">
        <v>97.75</v>
      </c>
      <c r="I57" s="39">
        <v>0.5598</v>
      </c>
      <c r="J57" s="33">
        <v>90</v>
      </c>
      <c r="K57" s="38">
        <v>100</v>
      </c>
      <c r="L57" s="101">
        <v>105</v>
      </c>
      <c r="M57" s="38"/>
      <c r="N57" s="38">
        <v>100</v>
      </c>
      <c r="O57" s="39">
        <f t="shared" si="1"/>
        <v>55.98</v>
      </c>
      <c r="P57" s="38"/>
    </row>
    <row r="58" spans="1:16" s="1" customFormat="1" ht="12.75" customHeight="1">
      <c r="A58" s="38">
        <v>2</v>
      </c>
      <c r="B58" s="38">
        <v>110</v>
      </c>
      <c r="C58" s="34" t="s">
        <v>122</v>
      </c>
      <c r="D58" s="38" t="s">
        <v>22</v>
      </c>
      <c r="E58" s="38" t="s">
        <v>19</v>
      </c>
      <c r="F58" s="43" t="s">
        <v>123</v>
      </c>
      <c r="G58" s="38" t="s">
        <v>60</v>
      </c>
      <c r="H58" s="44">
        <v>109.3</v>
      </c>
      <c r="I58" s="39">
        <v>0.5373</v>
      </c>
      <c r="J58" s="33">
        <v>165</v>
      </c>
      <c r="K58" s="101">
        <v>170</v>
      </c>
      <c r="L58" s="102">
        <v>170</v>
      </c>
      <c r="M58" s="38"/>
      <c r="N58" s="38">
        <v>165</v>
      </c>
      <c r="O58" s="39">
        <f t="shared" si="1"/>
        <v>88.6545</v>
      </c>
      <c r="P58" s="38"/>
    </row>
    <row r="59" spans="1:16" s="1" customFormat="1" ht="12.75" customHeight="1">
      <c r="A59" s="38">
        <v>1</v>
      </c>
      <c r="B59" s="38">
        <v>110</v>
      </c>
      <c r="C59" s="34" t="s">
        <v>208</v>
      </c>
      <c r="D59" s="38" t="s">
        <v>209</v>
      </c>
      <c r="E59" s="38" t="s">
        <v>210</v>
      </c>
      <c r="F59" s="43" t="s">
        <v>211</v>
      </c>
      <c r="G59" s="38" t="s">
        <v>60</v>
      </c>
      <c r="H59" s="44">
        <v>103.85</v>
      </c>
      <c r="I59" s="39">
        <v>0.5458</v>
      </c>
      <c r="J59" s="101">
        <v>170</v>
      </c>
      <c r="K59" s="33">
        <v>175</v>
      </c>
      <c r="L59" s="101">
        <v>185</v>
      </c>
      <c r="M59" s="38"/>
      <c r="N59" s="38">
        <v>175</v>
      </c>
      <c r="O59" s="39">
        <f t="shared" si="1"/>
        <v>95.51499999999999</v>
      </c>
      <c r="P59" s="38"/>
    </row>
    <row r="60" spans="1:16" s="1" customFormat="1" ht="12.75" customHeight="1">
      <c r="A60" s="38">
        <v>1</v>
      </c>
      <c r="B60" s="38">
        <v>110</v>
      </c>
      <c r="C60" s="34" t="s">
        <v>206</v>
      </c>
      <c r="D60" s="38" t="s">
        <v>22</v>
      </c>
      <c r="E60" s="38" t="s">
        <v>19</v>
      </c>
      <c r="F60" s="43" t="s">
        <v>207</v>
      </c>
      <c r="G60" s="38" t="s">
        <v>2</v>
      </c>
      <c r="H60" s="44">
        <v>106.55</v>
      </c>
      <c r="I60" s="39">
        <v>0.5412</v>
      </c>
      <c r="J60" s="33">
        <v>160</v>
      </c>
      <c r="K60" s="33">
        <v>162.5</v>
      </c>
      <c r="L60" s="101">
        <v>167.5</v>
      </c>
      <c r="M60" s="38"/>
      <c r="N60" s="38">
        <v>162.5</v>
      </c>
      <c r="O60" s="39">
        <f t="shared" si="1"/>
        <v>87.94500000000001</v>
      </c>
      <c r="P60" s="38"/>
    </row>
    <row r="61" spans="1:16" s="1" customFormat="1" ht="12.75" customHeight="1">
      <c r="A61" s="38">
        <v>1</v>
      </c>
      <c r="B61" s="38">
        <v>110</v>
      </c>
      <c r="C61" s="34" t="s">
        <v>126</v>
      </c>
      <c r="D61" s="38" t="s">
        <v>24</v>
      </c>
      <c r="E61" s="38" t="s">
        <v>19</v>
      </c>
      <c r="F61" s="43" t="s">
        <v>125</v>
      </c>
      <c r="G61" s="38" t="s">
        <v>124</v>
      </c>
      <c r="H61" s="44">
        <v>123.3</v>
      </c>
      <c r="I61" s="39">
        <v>0.5234</v>
      </c>
      <c r="J61" s="33">
        <v>155</v>
      </c>
      <c r="K61" s="33">
        <v>165</v>
      </c>
      <c r="L61" s="101">
        <v>170</v>
      </c>
      <c r="M61" s="38"/>
      <c r="N61" s="38">
        <v>165</v>
      </c>
      <c r="O61" s="39">
        <f t="shared" si="1"/>
        <v>86.36099999999999</v>
      </c>
      <c r="P61" s="38"/>
    </row>
    <row r="62" spans="1:16" s="1" customFormat="1" ht="12.75" customHeight="1">
      <c r="A62" s="38">
        <v>1</v>
      </c>
      <c r="B62" s="38">
        <v>140</v>
      </c>
      <c r="C62" s="34" t="s">
        <v>71</v>
      </c>
      <c r="D62" s="38" t="s">
        <v>72</v>
      </c>
      <c r="E62" s="38" t="s">
        <v>19</v>
      </c>
      <c r="F62" s="43" t="s">
        <v>205</v>
      </c>
      <c r="G62" s="38" t="s">
        <v>77</v>
      </c>
      <c r="H62" s="44">
        <v>136.6</v>
      </c>
      <c r="I62" s="39">
        <v>0.5071</v>
      </c>
      <c r="J62" s="33">
        <v>110</v>
      </c>
      <c r="K62" s="101">
        <v>117.5</v>
      </c>
      <c r="L62" s="33">
        <v>117.5</v>
      </c>
      <c r="M62" s="38"/>
      <c r="N62" s="38">
        <v>117.5</v>
      </c>
      <c r="O62" s="39">
        <f t="shared" si="1"/>
        <v>59.58425</v>
      </c>
      <c r="P62" s="38"/>
    </row>
    <row r="63" spans="1:16" s="1" customFormat="1" ht="12.75" customHeight="1">
      <c r="A63" s="38">
        <v>1</v>
      </c>
      <c r="B63" s="38" t="s">
        <v>149</v>
      </c>
      <c r="C63" s="34" t="s">
        <v>150</v>
      </c>
      <c r="D63" s="38" t="s">
        <v>21</v>
      </c>
      <c r="E63" s="38" t="s">
        <v>19</v>
      </c>
      <c r="F63" s="43" t="s">
        <v>151</v>
      </c>
      <c r="G63" s="38" t="s">
        <v>112</v>
      </c>
      <c r="H63" s="44">
        <v>146</v>
      </c>
      <c r="I63" s="39">
        <v>0.4969</v>
      </c>
      <c r="J63" s="33">
        <v>180</v>
      </c>
      <c r="K63" s="33">
        <v>185</v>
      </c>
      <c r="L63" s="33">
        <v>190</v>
      </c>
      <c r="M63" s="38"/>
      <c r="N63" s="38">
        <v>190</v>
      </c>
      <c r="O63" s="39">
        <f t="shared" si="1"/>
        <v>94.411</v>
      </c>
      <c r="P63" s="38"/>
    </row>
    <row r="65" ht="12">
      <c r="C65" s="63" t="s">
        <v>40</v>
      </c>
    </row>
    <row r="66" ht="12">
      <c r="C66" s="64" t="s">
        <v>32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J91"/>
  <sheetViews>
    <sheetView tabSelected="1" zoomScalePageLayoutView="0" workbookViewId="0" topLeftCell="A1">
      <pane xSplit="9" topLeftCell="J1" activePane="topRight" state="frozen"/>
      <selection pane="topLeft" activeCell="A1" sqref="A1"/>
      <selection pane="topRight" activeCell="G57" sqref="G57"/>
    </sheetView>
  </sheetViews>
  <sheetFormatPr defaultColWidth="10.421875" defaultRowHeight="15"/>
  <cols>
    <col min="1" max="1" width="6.421875" style="96" customWidth="1"/>
    <col min="2" max="2" width="6.8515625" style="10" customWidth="1"/>
    <col min="3" max="3" width="19.57421875" style="10" customWidth="1"/>
    <col min="4" max="4" width="10.421875" style="94" customWidth="1"/>
    <col min="5" max="5" width="10.421875" style="96" customWidth="1"/>
    <col min="6" max="6" width="10.421875" style="11" customWidth="1"/>
    <col min="7" max="7" width="14.00390625" style="10" customWidth="1"/>
    <col min="8" max="31" width="10.421875" style="10" customWidth="1"/>
    <col min="32" max="32" width="11.57421875" style="10" customWidth="1"/>
    <col min="33" max="16384" width="10.421875" style="12" customWidth="1"/>
  </cols>
  <sheetData>
    <row r="1" spans="3:31" s="1" customFormat="1" ht="12">
      <c r="C1" s="2"/>
      <c r="D1" s="93"/>
      <c r="E1" s="2"/>
      <c r="F1" s="2" t="s">
        <v>38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thickBot="1"/>
    <row r="3" spans="1:32" s="1" customFormat="1" ht="12">
      <c r="A3" s="122" t="s">
        <v>3</v>
      </c>
      <c r="B3" s="124" t="s">
        <v>4</v>
      </c>
      <c r="C3" s="126" t="s">
        <v>1</v>
      </c>
      <c r="D3" s="159" t="s">
        <v>5</v>
      </c>
      <c r="E3" s="126" t="s">
        <v>6</v>
      </c>
      <c r="F3" s="132" t="s">
        <v>7</v>
      </c>
      <c r="G3" s="126" t="s">
        <v>8</v>
      </c>
      <c r="H3" s="134" t="s">
        <v>9</v>
      </c>
      <c r="I3" s="136" t="s">
        <v>10</v>
      </c>
      <c r="J3" s="131" t="s">
        <v>11</v>
      </c>
      <c r="K3" s="131"/>
      <c r="L3" s="131"/>
      <c r="M3" s="131"/>
      <c r="N3" s="131"/>
      <c r="O3" s="131"/>
      <c r="P3" s="131" t="s">
        <v>12</v>
      </c>
      <c r="Q3" s="131"/>
      <c r="R3" s="131"/>
      <c r="S3" s="131"/>
      <c r="T3" s="131"/>
      <c r="U3" s="131"/>
      <c r="V3" s="131" t="s">
        <v>13</v>
      </c>
      <c r="W3" s="131"/>
      <c r="X3" s="131" t="s">
        <v>14</v>
      </c>
      <c r="Y3" s="131"/>
      <c r="Z3" s="131"/>
      <c r="AA3" s="131"/>
      <c r="AB3" s="131"/>
      <c r="AC3" s="131"/>
      <c r="AD3" s="131" t="s">
        <v>15</v>
      </c>
      <c r="AE3" s="131"/>
      <c r="AF3" s="126" t="s">
        <v>16</v>
      </c>
    </row>
    <row r="4" spans="1:32" s="18" customFormat="1" ht="12">
      <c r="A4" s="123"/>
      <c r="B4" s="125"/>
      <c r="C4" s="130"/>
      <c r="D4" s="160"/>
      <c r="E4" s="130"/>
      <c r="F4" s="133"/>
      <c r="G4" s="130"/>
      <c r="H4" s="135"/>
      <c r="I4" s="137"/>
      <c r="J4" s="13">
        <v>1</v>
      </c>
      <c r="K4" s="14">
        <v>2</v>
      </c>
      <c r="L4" s="14">
        <v>3</v>
      </c>
      <c r="M4" s="13">
        <v>4</v>
      </c>
      <c r="N4" s="15" t="s">
        <v>17</v>
      </c>
      <c r="O4" s="17" t="s">
        <v>10</v>
      </c>
      <c r="P4" s="13">
        <v>1</v>
      </c>
      <c r="Q4" s="13">
        <v>2</v>
      </c>
      <c r="R4" s="13">
        <v>3</v>
      </c>
      <c r="S4" s="13">
        <v>4</v>
      </c>
      <c r="T4" s="15" t="s">
        <v>17</v>
      </c>
      <c r="U4" s="17" t="s">
        <v>10</v>
      </c>
      <c r="V4" s="13" t="s">
        <v>18</v>
      </c>
      <c r="W4" s="17" t="s">
        <v>10</v>
      </c>
      <c r="X4" s="13">
        <v>1</v>
      </c>
      <c r="Y4" s="14">
        <v>2</v>
      </c>
      <c r="Z4" s="13">
        <v>3</v>
      </c>
      <c r="AA4" s="13">
        <v>4</v>
      </c>
      <c r="AB4" s="15" t="s">
        <v>17</v>
      </c>
      <c r="AC4" s="17" t="s">
        <v>10</v>
      </c>
      <c r="AD4" s="15" t="s">
        <v>0</v>
      </c>
      <c r="AE4" s="17" t="s">
        <v>10</v>
      </c>
      <c r="AF4" s="127"/>
    </row>
    <row r="5" spans="1:32" s="18" customFormat="1" ht="12.75" customHeight="1">
      <c r="A5" s="33"/>
      <c r="B5" s="38"/>
      <c r="C5" s="47" t="s">
        <v>215</v>
      </c>
      <c r="D5" s="91"/>
      <c r="E5" s="38"/>
      <c r="F5" s="43"/>
      <c r="G5" s="38"/>
      <c r="H5" s="44"/>
      <c r="I5" s="39"/>
      <c r="J5" s="33"/>
      <c r="K5" s="74"/>
      <c r="L5" s="45"/>
      <c r="M5" s="38"/>
      <c r="N5" s="38"/>
      <c r="O5" s="39"/>
      <c r="P5" s="33"/>
      <c r="Q5" s="33"/>
      <c r="R5" s="33"/>
      <c r="S5" s="38"/>
      <c r="T5" s="38"/>
      <c r="U5" s="39">
        <f>T5*I5</f>
        <v>0</v>
      </c>
      <c r="V5" s="38"/>
      <c r="W5" s="39">
        <f>V5*I5</f>
        <v>0</v>
      </c>
      <c r="X5" s="33"/>
      <c r="Y5" s="45"/>
      <c r="Z5" s="38"/>
      <c r="AA5" s="38"/>
      <c r="AB5" s="38"/>
      <c r="AC5" s="39"/>
      <c r="AD5" s="38"/>
      <c r="AE5" s="39"/>
      <c r="AF5" s="38"/>
    </row>
    <row r="6" spans="1:32" s="18" customFormat="1" ht="12.75" customHeight="1">
      <c r="A6" s="33"/>
      <c r="B6" s="38"/>
      <c r="C6" s="34"/>
      <c r="D6" s="113"/>
      <c r="E6" s="33"/>
      <c r="F6" s="45"/>
      <c r="G6" s="33"/>
      <c r="H6" s="44"/>
      <c r="I6" s="39"/>
      <c r="J6" s="33"/>
      <c r="K6" s="74"/>
      <c r="L6" s="45"/>
      <c r="M6" s="38"/>
      <c r="N6" s="38"/>
      <c r="O6" s="39"/>
      <c r="P6" s="33"/>
      <c r="Q6" s="33"/>
      <c r="R6" s="33"/>
      <c r="S6" s="38"/>
      <c r="T6" s="38"/>
      <c r="U6" s="39"/>
      <c r="V6" s="38"/>
      <c r="W6" s="39"/>
      <c r="X6" s="33"/>
      <c r="Y6" s="45"/>
      <c r="Z6" s="38"/>
      <c r="AA6" s="38"/>
      <c r="AB6" s="38"/>
      <c r="AC6" s="39"/>
      <c r="AD6" s="38"/>
      <c r="AE6" s="39"/>
      <c r="AF6" s="38"/>
    </row>
    <row r="7" spans="1:32" s="1" customFormat="1" ht="12">
      <c r="A7" s="55">
        <v>1</v>
      </c>
      <c r="B7" s="75">
        <v>52</v>
      </c>
      <c r="C7" s="97" t="s">
        <v>82</v>
      </c>
      <c r="D7" s="55" t="s">
        <v>24</v>
      </c>
      <c r="E7" s="20" t="s">
        <v>19</v>
      </c>
      <c r="F7" s="59" t="s">
        <v>218</v>
      </c>
      <c r="G7" s="20" t="s">
        <v>220</v>
      </c>
      <c r="H7" s="60">
        <v>51.5</v>
      </c>
      <c r="I7" s="61"/>
      <c r="J7" s="20">
        <v>80</v>
      </c>
      <c r="K7" s="106">
        <v>90</v>
      </c>
      <c r="L7" s="111">
        <v>100</v>
      </c>
      <c r="M7" s="62"/>
      <c r="N7" s="62">
        <v>90</v>
      </c>
      <c r="O7" s="61">
        <v>0</v>
      </c>
      <c r="P7" s="20">
        <v>45</v>
      </c>
      <c r="Q7" s="20">
        <v>50</v>
      </c>
      <c r="R7" s="109">
        <v>52.5</v>
      </c>
      <c r="S7" s="62"/>
      <c r="T7" s="62">
        <v>50</v>
      </c>
      <c r="U7" s="61">
        <f aca="true" t="shared" si="0" ref="U7:U27">T7*I7</f>
        <v>0</v>
      </c>
      <c r="V7" s="62">
        <v>140</v>
      </c>
      <c r="W7" s="61">
        <f aca="true" t="shared" si="1" ref="W7:W27">V7*I7</f>
        <v>0</v>
      </c>
      <c r="X7" s="20">
        <v>110</v>
      </c>
      <c r="Y7" s="111">
        <v>120</v>
      </c>
      <c r="Z7" s="103">
        <v>120</v>
      </c>
      <c r="AA7" s="62"/>
      <c r="AB7" s="62">
        <v>110</v>
      </c>
      <c r="AC7" s="61">
        <f aca="true" t="shared" si="2" ref="AC7:AC27">AB7*I7</f>
        <v>0</v>
      </c>
      <c r="AD7" s="38">
        <f>AB7+V7</f>
        <v>250</v>
      </c>
      <c r="AE7" s="61">
        <v>24057</v>
      </c>
      <c r="AF7" s="38"/>
    </row>
    <row r="8" spans="1:32" s="1" customFormat="1" ht="12.75" customHeight="1">
      <c r="A8" s="95">
        <v>1</v>
      </c>
      <c r="B8" s="38">
        <v>56</v>
      </c>
      <c r="C8" s="34" t="s">
        <v>216</v>
      </c>
      <c r="D8" s="33" t="s">
        <v>24</v>
      </c>
      <c r="E8" s="33" t="s">
        <v>19</v>
      </c>
      <c r="F8" s="35" t="s">
        <v>219</v>
      </c>
      <c r="G8" s="33" t="s">
        <v>221</v>
      </c>
      <c r="H8" s="44">
        <v>52.5</v>
      </c>
      <c r="I8" s="39"/>
      <c r="J8" s="112">
        <v>50</v>
      </c>
      <c r="K8" s="74">
        <v>55</v>
      </c>
      <c r="L8" s="45">
        <v>60</v>
      </c>
      <c r="M8" s="38"/>
      <c r="N8" s="38">
        <v>60</v>
      </c>
      <c r="O8" s="61">
        <f aca="true" t="shared" si="3" ref="O8:O27">N8*I8</f>
        <v>0</v>
      </c>
      <c r="P8" s="33">
        <v>30</v>
      </c>
      <c r="Q8" s="101">
        <v>35</v>
      </c>
      <c r="R8" s="101">
        <v>35</v>
      </c>
      <c r="S8" s="38"/>
      <c r="T8" s="38">
        <v>30</v>
      </c>
      <c r="U8" s="61">
        <f t="shared" si="0"/>
        <v>0</v>
      </c>
      <c r="V8" s="62">
        <f aca="true" t="shared" si="4" ref="V8:V27">T8+N8</f>
        <v>90</v>
      </c>
      <c r="W8" s="61">
        <f t="shared" si="1"/>
        <v>0</v>
      </c>
      <c r="X8" s="33">
        <v>50</v>
      </c>
      <c r="Y8" s="45">
        <v>60</v>
      </c>
      <c r="Z8" s="102">
        <v>70</v>
      </c>
      <c r="AA8" s="38"/>
      <c r="AB8" s="38">
        <v>60</v>
      </c>
      <c r="AC8" s="61">
        <f t="shared" si="2"/>
        <v>0</v>
      </c>
      <c r="AD8" s="38">
        <f aca="true" t="shared" si="5" ref="AD8:AD27">AB8+V8</f>
        <v>150</v>
      </c>
      <c r="AE8" s="61">
        <v>14115</v>
      </c>
      <c r="AF8" s="38"/>
    </row>
    <row r="9" spans="1:32" s="18" customFormat="1" ht="12.75" customHeight="1">
      <c r="A9" s="38">
        <v>1</v>
      </c>
      <c r="B9" s="38">
        <v>60</v>
      </c>
      <c r="C9" s="42" t="s">
        <v>217</v>
      </c>
      <c r="D9" s="38" t="s">
        <v>24</v>
      </c>
      <c r="E9" s="33" t="s">
        <v>19</v>
      </c>
      <c r="F9" s="43" t="s">
        <v>218</v>
      </c>
      <c r="G9" s="38" t="s">
        <v>220</v>
      </c>
      <c r="H9" s="36">
        <v>59.3</v>
      </c>
      <c r="I9" s="37"/>
      <c r="J9" s="114">
        <v>50</v>
      </c>
      <c r="K9" s="38">
        <v>55</v>
      </c>
      <c r="L9" s="38">
        <v>60</v>
      </c>
      <c r="M9" s="38"/>
      <c r="N9" s="38">
        <v>60</v>
      </c>
      <c r="O9" s="61">
        <f t="shared" si="3"/>
        <v>0</v>
      </c>
      <c r="P9" s="33">
        <v>40</v>
      </c>
      <c r="Q9" s="102">
        <v>45</v>
      </c>
      <c r="R9" s="102">
        <v>45</v>
      </c>
      <c r="S9" s="38"/>
      <c r="T9" s="38">
        <v>40</v>
      </c>
      <c r="U9" s="61">
        <f t="shared" si="0"/>
        <v>0</v>
      </c>
      <c r="V9" s="62">
        <f t="shared" si="4"/>
        <v>100</v>
      </c>
      <c r="W9" s="61">
        <f t="shared" si="1"/>
        <v>0</v>
      </c>
      <c r="X9" s="33">
        <v>90</v>
      </c>
      <c r="Y9" s="45">
        <v>100</v>
      </c>
      <c r="Z9" s="114">
        <v>110</v>
      </c>
      <c r="AA9" s="38"/>
      <c r="AB9" s="38">
        <v>110</v>
      </c>
      <c r="AC9" s="61">
        <f t="shared" si="2"/>
        <v>0</v>
      </c>
      <c r="AD9" s="38">
        <f t="shared" si="5"/>
        <v>210</v>
      </c>
      <c r="AE9" s="61">
        <v>17278</v>
      </c>
      <c r="AF9" s="33"/>
    </row>
    <row r="10" spans="1:32" s="18" customFormat="1" ht="12.75" customHeight="1">
      <c r="A10" s="33"/>
      <c r="B10" s="38"/>
      <c r="C10" s="91"/>
      <c r="D10" s="38"/>
      <c r="E10" s="33"/>
      <c r="F10" s="43"/>
      <c r="G10" s="33"/>
      <c r="H10" s="44"/>
      <c r="I10" s="39"/>
      <c r="J10" s="33"/>
      <c r="K10" s="74"/>
      <c r="L10" s="45"/>
      <c r="M10" s="38"/>
      <c r="N10" s="38"/>
      <c r="O10" s="61">
        <f t="shared" si="3"/>
        <v>0</v>
      </c>
      <c r="P10" s="33"/>
      <c r="Q10" s="33"/>
      <c r="R10" s="101"/>
      <c r="S10" s="38"/>
      <c r="T10" s="38"/>
      <c r="U10" s="61">
        <f t="shared" si="0"/>
        <v>0</v>
      </c>
      <c r="V10" s="62">
        <f t="shared" si="4"/>
        <v>0</v>
      </c>
      <c r="W10" s="61">
        <f t="shared" si="1"/>
        <v>0</v>
      </c>
      <c r="X10" s="33"/>
      <c r="Y10" s="45"/>
      <c r="Z10" s="102"/>
      <c r="AA10" s="38"/>
      <c r="AB10" s="38"/>
      <c r="AC10" s="61">
        <f t="shared" si="2"/>
        <v>0</v>
      </c>
      <c r="AD10" s="38">
        <f t="shared" si="5"/>
        <v>0</v>
      </c>
      <c r="AE10" s="61">
        <f>AD10*I10</f>
        <v>0</v>
      </c>
      <c r="AF10" s="38"/>
    </row>
    <row r="11" spans="1:36" s="18" customFormat="1" ht="12.75" customHeight="1">
      <c r="A11" s="38"/>
      <c r="B11" s="33"/>
      <c r="C11" s="31" t="s">
        <v>222</v>
      </c>
      <c r="D11" s="33"/>
      <c r="E11" s="33"/>
      <c r="F11" s="98"/>
      <c r="G11" s="38"/>
      <c r="H11" s="36"/>
      <c r="I11" s="37"/>
      <c r="J11" s="102"/>
      <c r="K11" s="45"/>
      <c r="L11" s="45"/>
      <c r="M11" s="38"/>
      <c r="N11" s="38"/>
      <c r="O11" s="61">
        <f t="shared" si="3"/>
        <v>0</v>
      </c>
      <c r="P11" s="38"/>
      <c r="Q11" s="102"/>
      <c r="R11" s="102"/>
      <c r="S11" s="38"/>
      <c r="T11" s="38"/>
      <c r="U11" s="61">
        <f t="shared" si="0"/>
        <v>0</v>
      </c>
      <c r="V11" s="62">
        <f t="shared" si="4"/>
        <v>0</v>
      </c>
      <c r="W11" s="61">
        <f t="shared" si="1"/>
        <v>0</v>
      </c>
      <c r="X11" s="38"/>
      <c r="Y11" s="45"/>
      <c r="Z11" s="38"/>
      <c r="AA11" s="38"/>
      <c r="AB11" s="38"/>
      <c r="AC11" s="61">
        <f t="shared" si="2"/>
        <v>0</v>
      </c>
      <c r="AD11" s="38">
        <f t="shared" si="5"/>
        <v>0</v>
      </c>
      <c r="AE11" s="61">
        <f>AD11*I11</f>
        <v>0</v>
      </c>
      <c r="AF11" s="38"/>
      <c r="AG11" s="1"/>
      <c r="AH11" s="1"/>
      <c r="AI11" s="1"/>
      <c r="AJ11" s="1"/>
    </row>
    <row r="12" spans="1:32" s="18" customFormat="1" ht="12.75" customHeight="1">
      <c r="A12" s="38"/>
      <c r="B12" s="38"/>
      <c r="C12" s="34"/>
      <c r="D12" s="38"/>
      <c r="E12" s="33"/>
      <c r="F12" s="43"/>
      <c r="G12" s="33"/>
      <c r="H12" s="44"/>
      <c r="I12" s="39"/>
      <c r="J12" s="33"/>
      <c r="K12" s="74"/>
      <c r="L12" s="45"/>
      <c r="M12" s="38"/>
      <c r="N12" s="38"/>
      <c r="O12" s="61">
        <f t="shared" si="3"/>
        <v>0</v>
      </c>
      <c r="P12" s="33"/>
      <c r="Q12" s="33"/>
      <c r="R12" s="101"/>
      <c r="S12" s="38"/>
      <c r="T12" s="38"/>
      <c r="U12" s="61">
        <f t="shared" si="0"/>
        <v>0</v>
      </c>
      <c r="V12" s="62">
        <f t="shared" si="4"/>
        <v>0</v>
      </c>
      <c r="W12" s="61">
        <f t="shared" si="1"/>
        <v>0</v>
      </c>
      <c r="X12" s="33"/>
      <c r="Y12" s="45"/>
      <c r="Z12" s="102"/>
      <c r="AA12" s="38"/>
      <c r="AB12" s="38"/>
      <c r="AC12" s="61">
        <f t="shared" si="2"/>
        <v>0</v>
      </c>
      <c r="AD12" s="38">
        <f t="shared" si="5"/>
        <v>0</v>
      </c>
      <c r="AE12" s="61">
        <f>AD12*I12</f>
        <v>0</v>
      </c>
      <c r="AF12" s="38"/>
    </row>
    <row r="13" spans="1:32" s="18" customFormat="1" ht="12.75" customHeight="1">
      <c r="A13" s="62">
        <v>1</v>
      </c>
      <c r="B13" s="33">
        <v>52</v>
      </c>
      <c r="C13" s="42" t="s">
        <v>223</v>
      </c>
      <c r="D13" s="33" t="s">
        <v>24</v>
      </c>
      <c r="E13" s="33" t="s">
        <v>19</v>
      </c>
      <c r="F13" s="35" t="s">
        <v>224</v>
      </c>
      <c r="G13" s="33" t="s">
        <v>225</v>
      </c>
      <c r="H13" s="44">
        <v>52</v>
      </c>
      <c r="I13" s="39"/>
      <c r="J13" s="33">
        <v>50</v>
      </c>
      <c r="K13" s="74">
        <v>55</v>
      </c>
      <c r="L13" s="45">
        <v>60</v>
      </c>
      <c r="M13" s="38"/>
      <c r="N13" s="38">
        <v>60</v>
      </c>
      <c r="O13" s="61">
        <f t="shared" si="3"/>
        <v>0</v>
      </c>
      <c r="P13" s="33">
        <v>30</v>
      </c>
      <c r="Q13" s="33">
        <v>35</v>
      </c>
      <c r="R13" s="33">
        <v>40</v>
      </c>
      <c r="S13" s="38"/>
      <c r="T13" s="38">
        <v>40</v>
      </c>
      <c r="U13" s="61">
        <f t="shared" si="0"/>
        <v>0</v>
      </c>
      <c r="V13" s="62">
        <f t="shared" si="4"/>
        <v>100</v>
      </c>
      <c r="W13" s="61">
        <f t="shared" si="1"/>
        <v>0</v>
      </c>
      <c r="X13" s="38">
        <v>60</v>
      </c>
      <c r="Y13" s="45">
        <v>65</v>
      </c>
      <c r="Z13" s="38">
        <v>70</v>
      </c>
      <c r="AA13" s="38"/>
      <c r="AB13" s="38">
        <v>70</v>
      </c>
      <c r="AC13" s="61">
        <f t="shared" si="2"/>
        <v>0</v>
      </c>
      <c r="AD13" s="38">
        <f t="shared" si="5"/>
        <v>170</v>
      </c>
      <c r="AE13" s="61">
        <v>16175</v>
      </c>
      <c r="AF13" s="33"/>
    </row>
    <row r="14" spans="1:32" s="18" customFormat="1" ht="12.75" customHeight="1">
      <c r="A14" s="62">
        <v>2</v>
      </c>
      <c r="B14" s="38">
        <v>60</v>
      </c>
      <c r="C14" s="34" t="s">
        <v>226</v>
      </c>
      <c r="D14" s="49" t="s">
        <v>24</v>
      </c>
      <c r="E14" s="33" t="s">
        <v>19</v>
      </c>
      <c r="F14" s="43" t="s">
        <v>227</v>
      </c>
      <c r="G14" s="33" t="s">
        <v>225</v>
      </c>
      <c r="H14" s="44">
        <v>57.7</v>
      </c>
      <c r="I14" s="39"/>
      <c r="J14" s="33">
        <v>90</v>
      </c>
      <c r="K14" s="74">
        <v>100</v>
      </c>
      <c r="L14" s="45">
        <v>110</v>
      </c>
      <c r="M14" s="38"/>
      <c r="N14" s="38">
        <v>110</v>
      </c>
      <c r="O14" s="61">
        <f t="shared" si="3"/>
        <v>0</v>
      </c>
      <c r="P14" s="33">
        <v>60</v>
      </c>
      <c r="Q14" s="33">
        <v>65</v>
      </c>
      <c r="R14" s="101">
        <v>70</v>
      </c>
      <c r="S14" s="38"/>
      <c r="T14" s="38">
        <v>65</v>
      </c>
      <c r="U14" s="61">
        <f t="shared" si="0"/>
        <v>0</v>
      </c>
      <c r="V14" s="62">
        <f t="shared" si="4"/>
        <v>175</v>
      </c>
      <c r="W14" s="61">
        <f t="shared" si="1"/>
        <v>0</v>
      </c>
      <c r="X14" s="33">
        <v>100</v>
      </c>
      <c r="Y14" s="38">
        <v>110</v>
      </c>
      <c r="Z14" s="102">
        <v>120</v>
      </c>
      <c r="AA14" s="38"/>
      <c r="AB14" s="38">
        <v>110</v>
      </c>
      <c r="AC14" s="61">
        <f t="shared" si="2"/>
        <v>0</v>
      </c>
      <c r="AD14" s="38">
        <f t="shared" si="5"/>
        <v>285</v>
      </c>
      <c r="AE14" s="61">
        <v>24133</v>
      </c>
      <c r="AF14" s="38"/>
    </row>
    <row r="15" spans="1:32" s="18" customFormat="1" ht="12.75" customHeight="1">
      <c r="A15" s="62"/>
      <c r="B15" s="33">
        <v>60</v>
      </c>
      <c r="C15" s="42" t="s">
        <v>228</v>
      </c>
      <c r="D15" s="33" t="s">
        <v>24</v>
      </c>
      <c r="E15" s="33" t="s">
        <v>19</v>
      </c>
      <c r="F15" s="35" t="s">
        <v>227</v>
      </c>
      <c r="G15" s="33" t="s">
        <v>225</v>
      </c>
      <c r="H15" s="44">
        <v>52.4</v>
      </c>
      <c r="I15" s="39"/>
      <c r="J15" s="33">
        <v>50</v>
      </c>
      <c r="K15" s="74">
        <v>60</v>
      </c>
      <c r="L15" s="105">
        <v>62.5</v>
      </c>
      <c r="M15" s="38"/>
      <c r="N15" s="38">
        <v>60</v>
      </c>
      <c r="O15" s="61">
        <f t="shared" si="3"/>
        <v>0</v>
      </c>
      <c r="P15" s="33">
        <v>45</v>
      </c>
      <c r="Q15" s="33">
        <v>50</v>
      </c>
      <c r="R15" s="101">
        <v>55</v>
      </c>
      <c r="S15" s="38"/>
      <c r="T15" s="38">
        <v>50</v>
      </c>
      <c r="U15" s="61">
        <f t="shared" si="0"/>
        <v>0</v>
      </c>
      <c r="V15" s="62">
        <f t="shared" si="4"/>
        <v>110</v>
      </c>
      <c r="W15" s="61">
        <f t="shared" si="1"/>
        <v>0</v>
      </c>
      <c r="X15" s="33">
        <v>80</v>
      </c>
      <c r="Y15" s="45">
        <v>90</v>
      </c>
      <c r="Z15" s="38">
        <v>95</v>
      </c>
      <c r="AA15" s="38"/>
      <c r="AB15" s="38">
        <v>95</v>
      </c>
      <c r="AC15" s="61">
        <f t="shared" si="2"/>
        <v>0</v>
      </c>
      <c r="AD15" s="38">
        <f t="shared" si="5"/>
        <v>205</v>
      </c>
      <c r="AE15" s="61">
        <v>19333</v>
      </c>
      <c r="AF15" s="38"/>
    </row>
    <row r="16" spans="1:32" s="1" customFormat="1" ht="12.75" customHeight="1">
      <c r="A16" s="38">
        <v>3</v>
      </c>
      <c r="B16" s="33">
        <v>60</v>
      </c>
      <c r="C16" s="42" t="s">
        <v>229</v>
      </c>
      <c r="D16" s="33" t="s">
        <v>24</v>
      </c>
      <c r="E16" s="33" t="s">
        <v>19</v>
      </c>
      <c r="F16" s="35" t="s">
        <v>219</v>
      </c>
      <c r="G16" s="33" t="s">
        <v>221</v>
      </c>
      <c r="H16" s="44">
        <v>59.8</v>
      </c>
      <c r="I16" s="39"/>
      <c r="J16" s="33">
        <v>60</v>
      </c>
      <c r="K16" s="74">
        <v>65</v>
      </c>
      <c r="L16" s="45">
        <v>67.5</v>
      </c>
      <c r="M16" s="38"/>
      <c r="N16" s="38">
        <v>67.5</v>
      </c>
      <c r="O16" s="61">
        <f t="shared" si="3"/>
        <v>0</v>
      </c>
      <c r="P16" s="33">
        <v>45</v>
      </c>
      <c r="Q16" s="33">
        <v>50</v>
      </c>
      <c r="R16" s="101">
        <v>55</v>
      </c>
      <c r="S16" s="38"/>
      <c r="T16" s="38">
        <v>50</v>
      </c>
      <c r="U16" s="61">
        <f t="shared" si="0"/>
        <v>0</v>
      </c>
      <c r="V16" s="62">
        <f t="shared" si="4"/>
        <v>117.5</v>
      </c>
      <c r="W16" s="61">
        <f t="shared" si="1"/>
        <v>0</v>
      </c>
      <c r="X16" s="38">
        <v>90</v>
      </c>
      <c r="Y16" s="45">
        <v>100</v>
      </c>
      <c r="Z16" s="38">
        <v>110</v>
      </c>
      <c r="AA16" s="38"/>
      <c r="AB16" s="38">
        <v>110</v>
      </c>
      <c r="AC16" s="61">
        <f t="shared" si="2"/>
        <v>0</v>
      </c>
      <c r="AD16" s="38">
        <f t="shared" si="5"/>
        <v>227.5</v>
      </c>
      <c r="AE16" s="61">
        <v>20784</v>
      </c>
      <c r="AF16" s="38"/>
    </row>
    <row r="17" spans="1:32" s="18" customFormat="1" ht="12.75" customHeight="1">
      <c r="A17" s="62"/>
      <c r="B17" s="33">
        <v>60</v>
      </c>
      <c r="C17" s="42" t="s">
        <v>230</v>
      </c>
      <c r="D17" s="38" t="s">
        <v>24</v>
      </c>
      <c r="E17" s="33" t="s">
        <v>19</v>
      </c>
      <c r="F17" s="50" t="s">
        <v>231</v>
      </c>
      <c r="G17" s="33" t="s">
        <v>221</v>
      </c>
      <c r="H17" s="36">
        <v>56.2</v>
      </c>
      <c r="I17" s="37"/>
      <c r="J17" s="38">
        <v>55</v>
      </c>
      <c r="K17" s="38">
        <v>60</v>
      </c>
      <c r="L17" s="38">
        <v>67.5</v>
      </c>
      <c r="M17" s="38"/>
      <c r="N17" s="38">
        <v>67.5</v>
      </c>
      <c r="O17" s="61">
        <f t="shared" si="3"/>
        <v>0</v>
      </c>
      <c r="P17" s="33">
        <v>50</v>
      </c>
      <c r="Q17" s="38">
        <v>55</v>
      </c>
      <c r="R17" s="102">
        <v>60</v>
      </c>
      <c r="S17" s="38"/>
      <c r="T17" s="38">
        <v>55</v>
      </c>
      <c r="U17" s="61">
        <f t="shared" si="0"/>
        <v>0</v>
      </c>
      <c r="V17" s="62">
        <f t="shared" si="4"/>
        <v>122.5</v>
      </c>
      <c r="W17" s="61">
        <f t="shared" si="1"/>
        <v>0</v>
      </c>
      <c r="X17" s="33">
        <v>85</v>
      </c>
      <c r="Y17" s="38">
        <v>95</v>
      </c>
      <c r="Z17" s="102">
        <v>100</v>
      </c>
      <c r="AA17" s="38"/>
      <c r="AB17" s="38">
        <v>95</v>
      </c>
      <c r="AC17" s="61">
        <f t="shared" si="2"/>
        <v>0</v>
      </c>
      <c r="AD17" s="38">
        <f t="shared" si="5"/>
        <v>217.5</v>
      </c>
      <c r="AE17" s="61">
        <v>18909</v>
      </c>
      <c r="AF17" s="33"/>
    </row>
    <row r="18" spans="1:32" s="18" customFormat="1" ht="12.75" customHeight="1">
      <c r="A18" s="62">
        <v>1</v>
      </c>
      <c r="B18" s="33">
        <v>60</v>
      </c>
      <c r="C18" s="34" t="s">
        <v>232</v>
      </c>
      <c r="D18" s="38" t="s">
        <v>24</v>
      </c>
      <c r="E18" s="33" t="s">
        <v>19</v>
      </c>
      <c r="F18" s="43" t="s">
        <v>218</v>
      </c>
      <c r="G18" s="33" t="s">
        <v>220</v>
      </c>
      <c r="H18" s="44">
        <v>60</v>
      </c>
      <c r="I18" s="39"/>
      <c r="J18" s="33">
        <v>95</v>
      </c>
      <c r="K18" s="74">
        <v>105</v>
      </c>
      <c r="L18" s="45">
        <v>115</v>
      </c>
      <c r="M18" s="38"/>
      <c r="N18" s="38">
        <v>115</v>
      </c>
      <c r="O18" s="61">
        <f t="shared" si="3"/>
        <v>0</v>
      </c>
      <c r="P18" s="33">
        <v>90</v>
      </c>
      <c r="Q18" s="33">
        <v>95</v>
      </c>
      <c r="R18" s="33">
        <v>100</v>
      </c>
      <c r="S18" s="38"/>
      <c r="T18" s="38">
        <v>95</v>
      </c>
      <c r="U18" s="61">
        <f t="shared" si="0"/>
        <v>0</v>
      </c>
      <c r="V18" s="62">
        <f t="shared" si="4"/>
        <v>210</v>
      </c>
      <c r="W18" s="61">
        <f t="shared" si="1"/>
        <v>0</v>
      </c>
      <c r="X18" s="33">
        <v>140</v>
      </c>
      <c r="Y18" s="38">
        <v>150</v>
      </c>
      <c r="Z18" s="38">
        <v>155</v>
      </c>
      <c r="AA18" s="38"/>
      <c r="AB18" s="38">
        <v>155</v>
      </c>
      <c r="AC18" s="61">
        <f t="shared" si="2"/>
        <v>0</v>
      </c>
      <c r="AD18" s="38">
        <f t="shared" si="5"/>
        <v>365</v>
      </c>
      <c r="AE18" s="61">
        <v>29667</v>
      </c>
      <c r="AF18" s="38"/>
    </row>
    <row r="19" spans="1:32" s="18" customFormat="1" ht="12.75" customHeight="1">
      <c r="A19" s="62"/>
      <c r="B19" s="33">
        <v>67.5</v>
      </c>
      <c r="C19" s="42" t="s">
        <v>233</v>
      </c>
      <c r="D19" s="38" t="s">
        <v>24</v>
      </c>
      <c r="E19" s="33" t="s">
        <v>19</v>
      </c>
      <c r="F19" s="50" t="s">
        <v>234</v>
      </c>
      <c r="G19" s="33" t="s">
        <v>225</v>
      </c>
      <c r="H19" s="36">
        <v>62.7</v>
      </c>
      <c r="I19" s="37"/>
      <c r="J19" s="102">
        <v>85</v>
      </c>
      <c r="K19" s="38">
        <v>85</v>
      </c>
      <c r="L19" s="38">
        <v>90</v>
      </c>
      <c r="M19" s="38"/>
      <c r="N19" s="38">
        <v>90</v>
      </c>
      <c r="O19" s="61">
        <f t="shared" si="3"/>
        <v>0</v>
      </c>
      <c r="P19" s="33">
        <v>60</v>
      </c>
      <c r="Q19" s="38">
        <v>65</v>
      </c>
      <c r="R19" s="102">
        <v>70</v>
      </c>
      <c r="S19" s="38"/>
      <c r="T19" s="38">
        <v>65</v>
      </c>
      <c r="U19" s="61">
        <f t="shared" si="0"/>
        <v>0</v>
      </c>
      <c r="V19" s="62">
        <f t="shared" si="4"/>
        <v>155</v>
      </c>
      <c r="W19" s="61">
        <f t="shared" si="1"/>
        <v>0</v>
      </c>
      <c r="X19" s="38">
        <v>120</v>
      </c>
      <c r="Y19" s="38">
        <v>120</v>
      </c>
      <c r="Z19" s="38">
        <v>130</v>
      </c>
      <c r="AA19" s="38"/>
      <c r="AB19" s="38">
        <v>130</v>
      </c>
      <c r="AC19" s="61">
        <f t="shared" si="2"/>
        <v>0</v>
      </c>
      <c r="AD19" s="38">
        <f t="shared" si="5"/>
        <v>285</v>
      </c>
      <c r="AE19" s="61">
        <v>22164</v>
      </c>
      <c r="AF19" s="33"/>
    </row>
    <row r="20" spans="1:32" s="18" customFormat="1" ht="12.75" customHeight="1">
      <c r="A20" s="62"/>
      <c r="B20" s="33">
        <v>67.5</v>
      </c>
      <c r="C20" s="42" t="s">
        <v>235</v>
      </c>
      <c r="D20" s="38" t="s">
        <v>24</v>
      </c>
      <c r="E20" s="33" t="s">
        <v>19</v>
      </c>
      <c r="F20" s="50" t="s">
        <v>234</v>
      </c>
      <c r="G20" s="33" t="s">
        <v>225</v>
      </c>
      <c r="H20" s="36">
        <v>65.6</v>
      </c>
      <c r="I20" s="37"/>
      <c r="J20" s="38">
        <v>105</v>
      </c>
      <c r="K20" s="38">
        <v>115</v>
      </c>
      <c r="L20" s="102">
        <v>125</v>
      </c>
      <c r="M20" s="38"/>
      <c r="N20" s="38">
        <v>115</v>
      </c>
      <c r="O20" s="61">
        <f t="shared" si="3"/>
        <v>0</v>
      </c>
      <c r="P20" s="33">
        <v>70</v>
      </c>
      <c r="Q20" s="38">
        <v>75</v>
      </c>
      <c r="R20" s="102">
        <v>80</v>
      </c>
      <c r="S20" s="38"/>
      <c r="T20" s="38">
        <v>75</v>
      </c>
      <c r="U20" s="61">
        <f t="shared" si="0"/>
        <v>0</v>
      </c>
      <c r="V20" s="62">
        <f t="shared" si="4"/>
        <v>190</v>
      </c>
      <c r="W20" s="61">
        <f t="shared" si="1"/>
        <v>0</v>
      </c>
      <c r="X20" s="38">
        <v>105</v>
      </c>
      <c r="Y20" s="38">
        <v>115</v>
      </c>
      <c r="Z20" s="102">
        <v>130</v>
      </c>
      <c r="AA20" s="38"/>
      <c r="AB20" s="38">
        <v>115</v>
      </c>
      <c r="AC20" s="61">
        <f t="shared" si="2"/>
        <v>0</v>
      </c>
      <c r="AD20" s="38">
        <f t="shared" si="5"/>
        <v>305</v>
      </c>
      <c r="AE20" s="61">
        <v>22722</v>
      </c>
      <c r="AF20" s="33"/>
    </row>
    <row r="21" spans="1:32" s="18" customFormat="1" ht="12.75" customHeight="1">
      <c r="A21" s="62">
        <v>1</v>
      </c>
      <c r="B21" s="33">
        <v>67.5</v>
      </c>
      <c r="C21" s="42" t="s">
        <v>56</v>
      </c>
      <c r="D21" s="38" t="s">
        <v>24</v>
      </c>
      <c r="E21" s="33" t="s">
        <v>19</v>
      </c>
      <c r="F21" s="50" t="s">
        <v>231</v>
      </c>
      <c r="G21" s="33" t="s">
        <v>221</v>
      </c>
      <c r="H21" s="36">
        <v>66.9</v>
      </c>
      <c r="I21" s="37"/>
      <c r="J21" s="38">
        <v>150</v>
      </c>
      <c r="K21" s="38">
        <v>160</v>
      </c>
      <c r="L21" s="102">
        <v>165</v>
      </c>
      <c r="M21" s="38"/>
      <c r="N21" s="38">
        <v>160</v>
      </c>
      <c r="O21" s="61">
        <f t="shared" si="3"/>
        <v>0</v>
      </c>
      <c r="P21" s="33">
        <v>105</v>
      </c>
      <c r="Q21" s="38">
        <v>110</v>
      </c>
      <c r="R21" s="38">
        <v>115</v>
      </c>
      <c r="S21" s="38"/>
      <c r="T21" s="38">
        <v>115</v>
      </c>
      <c r="U21" s="61">
        <f t="shared" si="0"/>
        <v>0</v>
      </c>
      <c r="V21" s="62">
        <f t="shared" si="4"/>
        <v>275</v>
      </c>
      <c r="W21" s="61">
        <f t="shared" si="1"/>
        <v>0</v>
      </c>
      <c r="X21" s="38">
        <v>170</v>
      </c>
      <c r="Y21" s="45">
        <v>180</v>
      </c>
      <c r="Z21" s="102">
        <v>190</v>
      </c>
      <c r="AA21" s="99"/>
      <c r="AB21" s="38">
        <v>180</v>
      </c>
      <c r="AC21" s="61">
        <f t="shared" si="2"/>
        <v>0</v>
      </c>
      <c r="AD21" s="38">
        <f t="shared" si="5"/>
        <v>455</v>
      </c>
      <c r="AE21" s="61">
        <v>33292</v>
      </c>
      <c r="AF21" s="33"/>
    </row>
    <row r="22" spans="1:32" s="18" customFormat="1" ht="12.75" customHeight="1">
      <c r="A22" s="62">
        <v>3</v>
      </c>
      <c r="B22" s="33">
        <v>67.5</v>
      </c>
      <c r="C22" s="42" t="s">
        <v>236</v>
      </c>
      <c r="D22" s="81" t="s">
        <v>237</v>
      </c>
      <c r="E22" s="33" t="s">
        <v>19</v>
      </c>
      <c r="F22" s="35" t="s">
        <v>231</v>
      </c>
      <c r="G22" s="33" t="s">
        <v>221</v>
      </c>
      <c r="H22" s="44">
        <v>65.7</v>
      </c>
      <c r="I22" s="39"/>
      <c r="J22" s="33">
        <v>95</v>
      </c>
      <c r="K22" s="104">
        <v>105</v>
      </c>
      <c r="L22" s="45">
        <v>105</v>
      </c>
      <c r="M22" s="38"/>
      <c r="N22" s="38">
        <v>105</v>
      </c>
      <c r="O22" s="39">
        <f t="shared" si="3"/>
        <v>0</v>
      </c>
      <c r="P22" s="33">
        <v>70</v>
      </c>
      <c r="Q22" s="101">
        <v>80</v>
      </c>
      <c r="R22" s="101">
        <v>80</v>
      </c>
      <c r="S22" s="38"/>
      <c r="T22" s="38">
        <v>70</v>
      </c>
      <c r="U22" s="39">
        <f t="shared" si="0"/>
        <v>0</v>
      </c>
      <c r="V22" s="38">
        <f t="shared" si="4"/>
        <v>175</v>
      </c>
      <c r="W22" s="39">
        <f t="shared" si="1"/>
        <v>0</v>
      </c>
      <c r="X22" s="33">
        <v>135</v>
      </c>
      <c r="Y22" s="105">
        <v>145</v>
      </c>
      <c r="Z22" s="38">
        <v>145</v>
      </c>
      <c r="AA22" s="38"/>
      <c r="AB22" s="38">
        <v>145</v>
      </c>
      <c r="AC22" s="39">
        <f t="shared" si="2"/>
        <v>0</v>
      </c>
      <c r="AD22" s="38">
        <f t="shared" si="5"/>
        <v>320</v>
      </c>
      <c r="AE22" s="39">
        <v>23804</v>
      </c>
      <c r="AF22" s="38"/>
    </row>
    <row r="23" spans="1:32" s="18" customFormat="1" ht="12.75" customHeight="1">
      <c r="A23" s="62">
        <v>2</v>
      </c>
      <c r="B23" s="33">
        <v>67.5</v>
      </c>
      <c r="C23" s="34" t="s">
        <v>238</v>
      </c>
      <c r="D23" s="91" t="s">
        <v>237</v>
      </c>
      <c r="E23" s="33" t="s">
        <v>19</v>
      </c>
      <c r="F23" s="43" t="s">
        <v>218</v>
      </c>
      <c r="G23" s="33" t="s">
        <v>220</v>
      </c>
      <c r="H23" s="44">
        <v>67.5</v>
      </c>
      <c r="I23" s="39"/>
      <c r="J23" s="33">
        <v>115</v>
      </c>
      <c r="K23" s="74">
        <v>125</v>
      </c>
      <c r="L23" s="45">
        <v>135</v>
      </c>
      <c r="M23" s="38"/>
      <c r="N23" s="38">
        <v>135</v>
      </c>
      <c r="O23" s="39">
        <f t="shared" si="3"/>
        <v>0</v>
      </c>
      <c r="P23" s="33">
        <v>80</v>
      </c>
      <c r="Q23" s="33">
        <v>85</v>
      </c>
      <c r="R23" s="33">
        <v>90</v>
      </c>
      <c r="S23" s="38"/>
      <c r="T23" s="38">
        <v>90</v>
      </c>
      <c r="U23" s="39">
        <f t="shared" si="0"/>
        <v>0</v>
      </c>
      <c r="V23" s="38">
        <f t="shared" si="4"/>
        <v>225</v>
      </c>
      <c r="W23" s="39">
        <f t="shared" si="1"/>
        <v>0</v>
      </c>
      <c r="X23" s="33">
        <v>150</v>
      </c>
      <c r="Y23" s="45">
        <v>162.5</v>
      </c>
      <c r="Z23" s="38">
        <v>170</v>
      </c>
      <c r="AA23" s="38"/>
      <c r="AB23" s="38">
        <v>170</v>
      </c>
      <c r="AC23" s="39">
        <f t="shared" si="2"/>
        <v>0</v>
      </c>
      <c r="AD23" s="38">
        <f t="shared" si="5"/>
        <v>395</v>
      </c>
      <c r="AE23" s="39">
        <v>28669</v>
      </c>
      <c r="AF23" s="38"/>
    </row>
    <row r="24" spans="1:32" s="18" customFormat="1" ht="12.75" customHeight="1">
      <c r="A24" s="62">
        <v>1</v>
      </c>
      <c r="B24" s="33">
        <v>75</v>
      </c>
      <c r="C24" s="42" t="s">
        <v>239</v>
      </c>
      <c r="D24" s="91" t="s">
        <v>237</v>
      </c>
      <c r="E24" s="33" t="s">
        <v>19</v>
      </c>
      <c r="F24" s="45" t="s">
        <v>231</v>
      </c>
      <c r="G24" s="33" t="s">
        <v>221</v>
      </c>
      <c r="H24" s="36">
        <v>72.9</v>
      </c>
      <c r="I24" s="37"/>
      <c r="J24" s="38">
        <v>130</v>
      </c>
      <c r="K24" s="38">
        <v>140</v>
      </c>
      <c r="L24" s="102">
        <v>150</v>
      </c>
      <c r="M24" s="38"/>
      <c r="N24" s="38">
        <v>140</v>
      </c>
      <c r="O24" s="39">
        <f t="shared" si="3"/>
        <v>0</v>
      </c>
      <c r="P24" s="33">
        <v>100</v>
      </c>
      <c r="Q24" s="38">
        <v>105</v>
      </c>
      <c r="R24" s="102">
        <v>110</v>
      </c>
      <c r="S24" s="38"/>
      <c r="T24" s="38">
        <v>105</v>
      </c>
      <c r="U24" s="39">
        <f t="shared" si="0"/>
        <v>0</v>
      </c>
      <c r="V24" s="38">
        <f t="shared" si="4"/>
        <v>245</v>
      </c>
      <c r="W24" s="39">
        <f t="shared" si="1"/>
        <v>0</v>
      </c>
      <c r="X24" s="38">
        <v>120</v>
      </c>
      <c r="Y24" s="38">
        <v>130</v>
      </c>
      <c r="Z24" s="102">
        <v>140</v>
      </c>
      <c r="AA24" s="38"/>
      <c r="AB24" s="38">
        <v>130</v>
      </c>
      <c r="AC24" s="39">
        <f t="shared" si="2"/>
        <v>0</v>
      </c>
      <c r="AD24" s="38">
        <f t="shared" si="5"/>
        <v>375</v>
      </c>
      <c r="AE24" s="39">
        <v>25488</v>
      </c>
      <c r="AF24" s="33"/>
    </row>
    <row r="25" spans="1:32" s="18" customFormat="1" ht="12.75" customHeight="1">
      <c r="A25" s="38">
        <v>3</v>
      </c>
      <c r="B25" s="38">
        <v>75</v>
      </c>
      <c r="C25" s="42" t="s">
        <v>240</v>
      </c>
      <c r="D25" s="38" t="s">
        <v>24</v>
      </c>
      <c r="E25" s="33" t="s">
        <v>19</v>
      </c>
      <c r="F25" s="43" t="s">
        <v>219</v>
      </c>
      <c r="G25" s="33" t="s">
        <v>221</v>
      </c>
      <c r="H25" s="44">
        <v>72.7</v>
      </c>
      <c r="I25" s="39"/>
      <c r="J25" s="101">
        <v>95</v>
      </c>
      <c r="K25" s="74">
        <v>95</v>
      </c>
      <c r="L25" s="45">
        <v>100</v>
      </c>
      <c r="M25" s="38"/>
      <c r="N25" s="38">
        <v>100</v>
      </c>
      <c r="O25" s="39">
        <f t="shared" si="3"/>
        <v>0</v>
      </c>
      <c r="P25" s="33">
        <v>80</v>
      </c>
      <c r="Q25" s="101">
        <v>82.5</v>
      </c>
      <c r="R25" s="101">
        <v>82.5</v>
      </c>
      <c r="S25" s="38"/>
      <c r="T25" s="38">
        <v>80</v>
      </c>
      <c r="U25" s="39">
        <f t="shared" si="0"/>
        <v>0</v>
      </c>
      <c r="V25" s="38">
        <f t="shared" si="4"/>
        <v>180</v>
      </c>
      <c r="W25" s="39">
        <f t="shared" si="1"/>
        <v>0</v>
      </c>
      <c r="X25" s="33">
        <v>100</v>
      </c>
      <c r="Y25" s="105">
        <v>110</v>
      </c>
      <c r="Z25" s="38">
        <v>110</v>
      </c>
      <c r="AA25" s="38"/>
      <c r="AB25" s="38">
        <v>110</v>
      </c>
      <c r="AC25" s="39">
        <f t="shared" si="2"/>
        <v>0</v>
      </c>
      <c r="AD25" s="38">
        <f t="shared" si="5"/>
        <v>290</v>
      </c>
      <c r="AE25" s="39">
        <v>19754</v>
      </c>
      <c r="AF25" s="38"/>
    </row>
    <row r="26" spans="1:36" s="18" customFormat="1" ht="12.75" customHeight="1">
      <c r="A26" s="38">
        <v>2</v>
      </c>
      <c r="B26" s="38">
        <v>75</v>
      </c>
      <c r="C26" s="42" t="s">
        <v>241</v>
      </c>
      <c r="D26" s="38" t="s">
        <v>24</v>
      </c>
      <c r="E26" s="33" t="s">
        <v>19</v>
      </c>
      <c r="F26" s="43" t="s">
        <v>219</v>
      </c>
      <c r="G26" s="33" t="s">
        <v>221</v>
      </c>
      <c r="H26" s="44">
        <v>69.8</v>
      </c>
      <c r="I26" s="39"/>
      <c r="J26" s="33">
        <v>100</v>
      </c>
      <c r="K26" s="74">
        <v>105</v>
      </c>
      <c r="L26" s="45">
        <v>112.5</v>
      </c>
      <c r="M26" s="38"/>
      <c r="N26" s="38">
        <v>112.5</v>
      </c>
      <c r="O26" s="39">
        <f t="shared" si="3"/>
        <v>0</v>
      </c>
      <c r="P26" s="33">
        <v>70</v>
      </c>
      <c r="Q26" s="33">
        <v>75</v>
      </c>
      <c r="R26" s="101">
        <v>80</v>
      </c>
      <c r="S26" s="38"/>
      <c r="T26" s="38">
        <v>75</v>
      </c>
      <c r="U26" s="39">
        <f t="shared" si="0"/>
        <v>0</v>
      </c>
      <c r="V26" s="38">
        <f t="shared" si="4"/>
        <v>187.5</v>
      </c>
      <c r="W26" s="39">
        <f t="shared" si="1"/>
        <v>0</v>
      </c>
      <c r="X26" s="33">
        <v>120</v>
      </c>
      <c r="Y26" s="45">
        <v>130</v>
      </c>
      <c r="Z26" s="38">
        <v>140</v>
      </c>
      <c r="AA26" s="38"/>
      <c r="AB26" s="38">
        <v>140</v>
      </c>
      <c r="AC26" s="39">
        <f t="shared" si="2"/>
        <v>0</v>
      </c>
      <c r="AD26" s="38">
        <f t="shared" si="5"/>
        <v>327.5</v>
      </c>
      <c r="AE26" s="39">
        <v>23082</v>
      </c>
      <c r="AF26" s="38"/>
      <c r="AG26" s="1"/>
      <c r="AH26" s="1"/>
      <c r="AI26" s="1"/>
      <c r="AJ26" s="1"/>
    </row>
    <row r="27" spans="1:32" s="18" customFormat="1" ht="12.75" customHeight="1">
      <c r="A27" s="33">
        <v>1</v>
      </c>
      <c r="B27" s="38">
        <v>82.5</v>
      </c>
      <c r="C27" s="42" t="s">
        <v>242</v>
      </c>
      <c r="D27" s="38" t="s">
        <v>24</v>
      </c>
      <c r="E27" s="33" t="s">
        <v>19</v>
      </c>
      <c r="F27" s="43" t="s">
        <v>219</v>
      </c>
      <c r="G27" s="33" t="s">
        <v>221</v>
      </c>
      <c r="H27" s="44">
        <v>79.5</v>
      </c>
      <c r="I27" s="39"/>
      <c r="J27" s="33">
        <v>130</v>
      </c>
      <c r="K27" s="74">
        <v>140</v>
      </c>
      <c r="L27" s="45">
        <v>150</v>
      </c>
      <c r="M27" s="38"/>
      <c r="N27" s="38">
        <v>150</v>
      </c>
      <c r="O27" s="39">
        <f t="shared" si="3"/>
        <v>0</v>
      </c>
      <c r="P27" s="33">
        <v>105</v>
      </c>
      <c r="Q27" s="33">
        <v>110</v>
      </c>
      <c r="R27" s="101">
        <v>115</v>
      </c>
      <c r="S27" s="38"/>
      <c r="T27" s="38">
        <v>110</v>
      </c>
      <c r="U27" s="39">
        <f t="shared" si="0"/>
        <v>0</v>
      </c>
      <c r="V27" s="38">
        <f t="shared" si="4"/>
        <v>260</v>
      </c>
      <c r="W27" s="39">
        <f t="shared" si="1"/>
        <v>0</v>
      </c>
      <c r="X27" s="101">
        <v>150</v>
      </c>
      <c r="Y27" s="45">
        <v>150</v>
      </c>
      <c r="Z27" s="38">
        <v>160</v>
      </c>
      <c r="AA27" s="38"/>
      <c r="AB27" s="38">
        <v>160</v>
      </c>
      <c r="AC27" s="39">
        <f t="shared" si="2"/>
        <v>0</v>
      </c>
      <c r="AD27" s="38">
        <f t="shared" si="5"/>
        <v>420</v>
      </c>
      <c r="AE27" s="39">
        <v>26703</v>
      </c>
      <c r="AF27" s="38"/>
    </row>
    <row r="28" spans="1:32" s="18" customFormat="1" ht="12.75" customHeight="1">
      <c r="A28" s="38"/>
      <c r="B28" s="33">
        <v>82.5</v>
      </c>
      <c r="C28" s="81" t="s">
        <v>159</v>
      </c>
      <c r="D28" s="33" t="s">
        <v>24</v>
      </c>
      <c r="E28" s="33" t="s">
        <v>19</v>
      </c>
      <c r="F28" s="35" t="s">
        <v>219</v>
      </c>
      <c r="G28" s="38" t="s">
        <v>221</v>
      </c>
      <c r="H28" s="36">
        <v>81.5</v>
      </c>
      <c r="I28" s="37"/>
      <c r="J28" s="102">
        <v>160</v>
      </c>
      <c r="K28" s="105">
        <v>160</v>
      </c>
      <c r="L28" s="105">
        <v>160</v>
      </c>
      <c r="M28" s="38"/>
      <c r="N28" s="38"/>
      <c r="O28" s="61">
        <f>N28*I28</f>
        <v>0</v>
      </c>
      <c r="P28" s="38"/>
      <c r="Q28" s="102"/>
      <c r="R28" s="102"/>
      <c r="S28" s="38"/>
      <c r="T28" s="38"/>
      <c r="U28" s="61">
        <f>T28*I28</f>
        <v>0</v>
      </c>
      <c r="V28" s="62">
        <f>T28+N28</f>
        <v>0</v>
      </c>
      <c r="W28" s="61">
        <f>V28*I28</f>
        <v>0</v>
      </c>
      <c r="X28" s="38"/>
      <c r="Y28" s="45"/>
      <c r="Z28" s="38"/>
      <c r="AA28" s="38"/>
      <c r="AB28" s="38"/>
      <c r="AC28" s="61">
        <f>AB28*I28</f>
        <v>0</v>
      </c>
      <c r="AD28" s="38">
        <f>AB28+V28</f>
        <v>0</v>
      </c>
      <c r="AE28" s="61">
        <f>AD28*I28</f>
        <v>0</v>
      </c>
      <c r="AF28" s="38"/>
    </row>
    <row r="29" spans="1:32" ht="12">
      <c r="A29" s="38">
        <v>1</v>
      </c>
      <c r="B29" s="38">
        <v>110</v>
      </c>
      <c r="C29" s="34" t="s">
        <v>243</v>
      </c>
      <c r="D29" s="38" t="s">
        <v>24</v>
      </c>
      <c r="E29" s="33" t="s">
        <v>19</v>
      </c>
      <c r="F29" s="43" t="s">
        <v>231</v>
      </c>
      <c r="G29" s="33" t="s">
        <v>221</v>
      </c>
      <c r="H29" s="44">
        <v>107</v>
      </c>
      <c r="I29" s="39"/>
      <c r="J29" s="101">
        <v>115</v>
      </c>
      <c r="K29" s="74">
        <v>115</v>
      </c>
      <c r="L29" s="45">
        <v>125</v>
      </c>
      <c r="M29" s="38"/>
      <c r="N29" s="38">
        <v>125</v>
      </c>
      <c r="O29" s="61">
        <f>N29*I29</f>
        <v>0</v>
      </c>
      <c r="P29" s="33">
        <v>65</v>
      </c>
      <c r="Q29" s="33">
        <v>70</v>
      </c>
      <c r="R29" s="33">
        <v>75</v>
      </c>
      <c r="S29" s="38"/>
      <c r="T29" s="38">
        <v>75</v>
      </c>
      <c r="U29" s="61">
        <f>T29*I29</f>
        <v>0</v>
      </c>
      <c r="V29" s="62">
        <f>T29+N29</f>
        <v>200</v>
      </c>
      <c r="W29" s="61">
        <f>V29*I29</f>
        <v>0</v>
      </c>
      <c r="X29" s="33">
        <v>120</v>
      </c>
      <c r="Y29" s="45">
        <v>130</v>
      </c>
      <c r="Z29" s="38">
        <v>140</v>
      </c>
      <c r="AA29" s="38"/>
      <c r="AB29" s="38">
        <v>140</v>
      </c>
      <c r="AC29" s="61">
        <f>AB29*I29</f>
        <v>0</v>
      </c>
      <c r="AD29" s="38">
        <f>AB29+V29</f>
        <v>340</v>
      </c>
      <c r="AE29" s="61">
        <v>18377</v>
      </c>
      <c r="AF29" s="38"/>
    </row>
    <row r="30" spans="1:32" ht="12">
      <c r="A30" s="38"/>
      <c r="B30" s="33"/>
      <c r="C30" s="31"/>
      <c r="D30" s="33"/>
      <c r="E30" s="33"/>
      <c r="F30" s="98"/>
      <c r="G30" s="38"/>
      <c r="H30" s="36"/>
      <c r="I30" s="37"/>
      <c r="J30" s="102"/>
      <c r="K30" s="45"/>
      <c r="L30" s="45"/>
      <c r="M30" s="38"/>
      <c r="N30" s="38"/>
      <c r="O30" s="61">
        <f>N30*I30</f>
        <v>0</v>
      </c>
      <c r="P30" s="38"/>
      <c r="Q30" s="102"/>
      <c r="R30" s="102"/>
      <c r="S30" s="38"/>
      <c r="T30" s="38"/>
      <c r="U30" s="61">
        <f>T30*I30</f>
        <v>0</v>
      </c>
      <c r="V30" s="62">
        <f>T30+N30</f>
        <v>0</v>
      </c>
      <c r="W30" s="61">
        <f>V30*I30</f>
        <v>0</v>
      </c>
      <c r="X30" s="38"/>
      <c r="Y30" s="45"/>
      <c r="Z30" s="38"/>
      <c r="AA30" s="38"/>
      <c r="AB30" s="38"/>
      <c r="AC30" s="61">
        <f>AB30*I30</f>
        <v>0</v>
      </c>
      <c r="AD30" s="38">
        <f>AB30+V30</f>
        <v>0</v>
      </c>
      <c r="AE30" s="61">
        <f>AD30*I30</f>
        <v>0</v>
      </c>
      <c r="AF30" s="38"/>
    </row>
    <row r="31" spans="1:32" ht="12">
      <c r="A31" s="38"/>
      <c r="B31" s="38"/>
      <c r="C31" s="78" t="s">
        <v>244</v>
      </c>
      <c r="D31" s="38"/>
      <c r="E31" s="33"/>
      <c r="F31" s="43"/>
      <c r="G31" s="33"/>
      <c r="H31" s="44"/>
      <c r="I31" s="39"/>
      <c r="J31" s="33"/>
      <c r="K31" s="74"/>
      <c r="L31" s="45"/>
      <c r="M31" s="38"/>
      <c r="N31" s="38"/>
      <c r="O31" s="61">
        <f>N31*I31</f>
        <v>0</v>
      </c>
      <c r="P31" s="33"/>
      <c r="Q31" s="33"/>
      <c r="R31" s="101"/>
      <c r="S31" s="38"/>
      <c r="T31" s="38"/>
      <c r="U31" s="61">
        <f>T31*I31</f>
        <v>0</v>
      </c>
      <c r="V31" s="62">
        <f>T31+N31</f>
        <v>0</v>
      </c>
      <c r="W31" s="61">
        <f>V31*I31</f>
        <v>0</v>
      </c>
      <c r="X31" s="33"/>
      <c r="Y31" s="45"/>
      <c r="Z31" s="102"/>
      <c r="AA31" s="38"/>
      <c r="AB31" s="38"/>
      <c r="AC31" s="61">
        <f>AB31*I31</f>
        <v>0</v>
      </c>
      <c r="AD31" s="38">
        <f>AB31+V31</f>
        <v>0</v>
      </c>
      <c r="AE31" s="61">
        <f>AD31*I31</f>
        <v>0</v>
      </c>
      <c r="AF31" s="38"/>
    </row>
    <row r="32" spans="1:32" ht="12">
      <c r="A32" s="38"/>
      <c r="B32" s="33"/>
      <c r="C32" s="31"/>
      <c r="D32" s="33"/>
      <c r="E32" s="33"/>
      <c r="F32" s="98"/>
      <c r="G32" s="38"/>
      <c r="H32" s="36"/>
      <c r="I32" s="37"/>
      <c r="J32" s="102"/>
      <c r="K32" s="45"/>
      <c r="L32" s="45"/>
      <c r="M32" s="38"/>
      <c r="N32" s="38"/>
      <c r="O32" s="61">
        <f>N32*I32</f>
        <v>0</v>
      </c>
      <c r="P32" s="38"/>
      <c r="Q32" s="102"/>
      <c r="R32" s="102"/>
      <c r="S32" s="38"/>
      <c r="T32" s="38"/>
      <c r="U32" s="61">
        <f>T32*I32</f>
        <v>0</v>
      </c>
      <c r="V32" s="62">
        <f>T32+N32</f>
        <v>0</v>
      </c>
      <c r="W32" s="61">
        <f>V32*I32</f>
        <v>0</v>
      </c>
      <c r="X32" s="38"/>
      <c r="Y32" s="45"/>
      <c r="Z32" s="38"/>
      <c r="AA32" s="38"/>
      <c r="AB32" s="38"/>
      <c r="AC32" s="61">
        <f>AB32*I32</f>
        <v>0</v>
      </c>
      <c r="AD32" s="38">
        <f>AB32+V32</f>
        <v>0</v>
      </c>
      <c r="AE32" s="61">
        <f>AD32*I32</f>
        <v>0</v>
      </c>
      <c r="AF32" s="38"/>
    </row>
    <row r="33" spans="1:32" ht="12">
      <c r="A33" s="38">
        <v>1</v>
      </c>
      <c r="B33" s="38">
        <v>67.5</v>
      </c>
      <c r="C33" s="34" t="s">
        <v>59</v>
      </c>
      <c r="D33" s="38" t="s">
        <v>24</v>
      </c>
      <c r="E33" s="33" t="s">
        <v>19</v>
      </c>
      <c r="F33" s="43" t="s">
        <v>245</v>
      </c>
      <c r="G33" s="33" t="s">
        <v>246</v>
      </c>
      <c r="H33" s="44">
        <v>66.3</v>
      </c>
      <c r="I33" s="39"/>
      <c r="J33" s="33">
        <v>130</v>
      </c>
      <c r="K33" s="74">
        <v>140</v>
      </c>
      <c r="L33" s="45">
        <v>150</v>
      </c>
      <c r="M33" s="38"/>
      <c r="N33" s="38">
        <v>150</v>
      </c>
      <c r="O33" s="61">
        <f>N33*I33</f>
        <v>0</v>
      </c>
      <c r="P33" s="33">
        <v>85</v>
      </c>
      <c r="Q33" s="33">
        <v>90</v>
      </c>
      <c r="R33" s="33">
        <v>95</v>
      </c>
      <c r="S33" s="38"/>
      <c r="T33" s="38">
        <v>95</v>
      </c>
      <c r="U33" s="61">
        <f>T33*I33</f>
        <v>0</v>
      </c>
      <c r="V33" s="62">
        <f>T33+N33</f>
        <v>245</v>
      </c>
      <c r="W33" s="61">
        <f>V33*I33</f>
        <v>0</v>
      </c>
      <c r="X33" s="33">
        <v>165</v>
      </c>
      <c r="Y33" s="105">
        <v>180</v>
      </c>
      <c r="Z33" s="102">
        <v>180</v>
      </c>
      <c r="AA33" s="38"/>
      <c r="AB33" s="38">
        <v>165</v>
      </c>
      <c r="AC33" s="61">
        <f>AB33*I33</f>
        <v>0</v>
      </c>
      <c r="AD33" s="38">
        <f>AB33+V33</f>
        <v>410</v>
      </c>
      <c r="AE33" s="61">
        <v>31598</v>
      </c>
      <c r="AF33" s="38"/>
    </row>
    <row r="34" spans="1:32" ht="12">
      <c r="A34" s="38">
        <v>2</v>
      </c>
      <c r="B34" s="33">
        <v>90</v>
      </c>
      <c r="C34" s="81" t="s">
        <v>28</v>
      </c>
      <c r="D34" s="33" t="s">
        <v>24</v>
      </c>
      <c r="E34" s="33" t="s">
        <v>19</v>
      </c>
      <c r="F34" s="35" t="s">
        <v>250</v>
      </c>
      <c r="G34" s="38" t="s">
        <v>246</v>
      </c>
      <c r="H34" s="36">
        <v>86</v>
      </c>
      <c r="I34" s="37"/>
      <c r="J34" s="114">
        <v>160</v>
      </c>
      <c r="K34" s="45">
        <v>175</v>
      </c>
      <c r="L34" s="105">
        <v>185</v>
      </c>
      <c r="M34" s="38"/>
      <c r="N34" s="38">
        <v>175</v>
      </c>
      <c r="O34" s="61">
        <f aca="true" t="shared" si="6" ref="O34:O40">N34*I34</f>
        <v>0</v>
      </c>
      <c r="P34" s="38">
        <v>140</v>
      </c>
      <c r="Q34" s="114">
        <v>145</v>
      </c>
      <c r="R34" s="102">
        <v>150</v>
      </c>
      <c r="S34" s="38"/>
      <c r="T34" s="38">
        <v>145</v>
      </c>
      <c r="U34" s="61">
        <f aca="true" t="shared" si="7" ref="U34:U41">T34*I34</f>
        <v>0</v>
      </c>
      <c r="V34" s="62">
        <f aca="true" t="shared" si="8" ref="V34:V40">T34+N34</f>
        <v>320</v>
      </c>
      <c r="W34" s="61">
        <f aca="true" t="shared" si="9" ref="W34:W41">V34*I34</f>
        <v>0</v>
      </c>
      <c r="X34" s="38">
        <v>205</v>
      </c>
      <c r="Y34" s="45">
        <v>220</v>
      </c>
      <c r="Z34" s="102">
        <v>230</v>
      </c>
      <c r="AA34" s="38"/>
      <c r="AB34" s="38">
        <v>220</v>
      </c>
      <c r="AC34" s="61">
        <f aca="true" t="shared" si="10" ref="AC34:AC41">AB34*I34</f>
        <v>0</v>
      </c>
      <c r="AD34" s="38">
        <f aca="true" t="shared" si="11" ref="AD34:AD40">AB34+V34</f>
        <v>540</v>
      </c>
      <c r="AE34" s="61">
        <v>32518</v>
      </c>
      <c r="AF34" s="38"/>
    </row>
    <row r="35" spans="1:32" ht="12">
      <c r="A35" s="38">
        <v>1</v>
      </c>
      <c r="B35" s="38">
        <v>90</v>
      </c>
      <c r="C35" s="34" t="s">
        <v>251</v>
      </c>
      <c r="D35" s="38" t="s">
        <v>24</v>
      </c>
      <c r="E35" s="33" t="s">
        <v>19</v>
      </c>
      <c r="F35" s="43" t="s">
        <v>252</v>
      </c>
      <c r="G35" s="33" t="s">
        <v>246</v>
      </c>
      <c r="H35" s="44">
        <v>90</v>
      </c>
      <c r="I35" s="39"/>
      <c r="J35" s="33">
        <v>180</v>
      </c>
      <c r="K35" s="74">
        <v>190</v>
      </c>
      <c r="L35" s="45">
        <v>200</v>
      </c>
      <c r="M35" s="38"/>
      <c r="N35" s="38">
        <v>200</v>
      </c>
      <c r="O35" s="61">
        <f t="shared" si="6"/>
        <v>0</v>
      </c>
      <c r="P35" s="33">
        <v>120</v>
      </c>
      <c r="Q35" s="33">
        <v>130</v>
      </c>
      <c r="R35" s="112">
        <v>135</v>
      </c>
      <c r="S35" s="38"/>
      <c r="T35" s="38">
        <v>135</v>
      </c>
      <c r="U35" s="61">
        <f t="shared" si="7"/>
        <v>0</v>
      </c>
      <c r="V35" s="62">
        <f t="shared" si="8"/>
        <v>335</v>
      </c>
      <c r="W35" s="61">
        <f t="shared" si="9"/>
        <v>0</v>
      </c>
      <c r="X35" s="33">
        <v>200</v>
      </c>
      <c r="Y35" s="45">
        <v>215</v>
      </c>
      <c r="Z35" s="114">
        <v>225</v>
      </c>
      <c r="AA35" s="38"/>
      <c r="AB35" s="38">
        <v>225</v>
      </c>
      <c r="AC35" s="61">
        <f t="shared" si="10"/>
        <v>0</v>
      </c>
      <c r="AD35" s="38">
        <f t="shared" si="11"/>
        <v>560</v>
      </c>
      <c r="AE35" s="61">
        <v>32776</v>
      </c>
      <c r="AF35" s="38"/>
    </row>
    <row r="36" spans="1:32" ht="12">
      <c r="A36" s="38">
        <v>3</v>
      </c>
      <c r="B36" s="33">
        <v>90</v>
      </c>
      <c r="C36" s="81" t="s">
        <v>253</v>
      </c>
      <c r="D36" s="33" t="s">
        <v>24</v>
      </c>
      <c r="E36" s="33" t="s">
        <v>19</v>
      </c>
      <c r="F36" s="35" t="s">
        <v>254</v>
      </c>
      <c r="G36" s="38" t="s">
        <v>246</v>
      </c>
      <c r="H36" s="36">
        <v>89</v>
      </c>
      <c r="I36" s="37"/>
      <c r="J36" s="114">
        <v>150</v>
      </c>
      <c r="K36" s="45">
        <v>160</v>
      </c>
      <c r="L36" s="105">
        <v>165</v>
      </c>
      <c r="M36" s="38"/>
      <c r="N36" s="38">
        <v>160</v>
      </c>
      <c r="O36" s="61">
        <f t="shared" si="6"/>
        <v>0</v>
      </c>
      <c r="P36" s="38">
        <v>100</v>
      </c>
      <c r="Q36" s="114">
        <v>110</v>
      </c>
      <c r="R36" s="102">
        <v>115</v>
      </c>
      <c r="S36" s="38"/>
      <c r="T36" s="38">
        <v>110</v>
      </c>
      <c r="U36" s="61">
        <f t="shared" si="7"/>
        <v>0</v>
      </c>
      <c r="V36" s="62">
        <f t="shared" si="8"/>
        <v>270</v>
      </c>
      <c r="W36" s="61">
        <f t="shared" si="9"/>
        <v>0</v>
      </c>
      <c r="X36" s="38">
        <v>200</v>
      </c>
      <c r="Y36" s="45">
        <v>215</v>
      </c>
      <c r="Z36" s="114">
        <v>225</v>
      </c>
      <c r="AA36" s="38"/>
      <c r="AB36" s="38">
        <v>225</v>
      </c>
      <c r="AC36" s="61">
        <f t="shared" si="10"/>
        <v>0</v>
      </c>
      <c r="AD36" s="38">
        <f t="shared" si="11"/>
        <v>495</v>
      </c>
      <c r="AE36" s="61">
        <v>29615</v>
      </c>
      <c r="AF36" s="38"/>
    </row>
    <row r="37" spans="1:32" ht="12">
      <c r="A37" s="38"/>
      <c r="B37" s="38">
        <v>90</v>
      </c>
      <c r="C37" s="34" t="s">
        <v>248</v>
      </c>
      <c r="D37" s="38" t="s">
        <v>24</v>
      </c>
      <c r="E37" s="33" t="s">
        <v>19</v>
      </c>
      <c r="F37" s="43" t="s">
        <v>249</v>
      </c>
      <c r="G37" s="33" t="s">
        <v>246</v>
      </c>
      <c r="H37" s="44">
        <v>84</v>
      </c>
      <c r="I37" s="39"/>
      <c r="J37" s="33">
        <v>140</v>
      </c>
      <c r="K37" s="74">
        <v>145</v>
      </c>
      <c r="L37" s="45">
        <v>157.5</v>
      </c>
      <c r="M37" s="38"/>
      <c r="N37" s="38">
        <v>157.5</v>
      </c>
      <c r="O37" s="61">
        <f t="shared" si="6"/>
        <v>0</v>
      </c>
      <c r="P37" s="33">
        <v>100</v>
      </c>
      <c r="Q37" s="33">
        <v>107.5</v>
      </c>
      <c r="R37" s="112">
        <v>115</v>
      </c>
      <c r="S37" s="38"/>
      <c r="T37" s="38">
        <v>115</v>
      </c>
      <c r="U37" s="61">
        <f t="shared" si="7"/>
        <v>0</v>
      </c>
      <c r="V37" s="62">
        <f t="shared" si="8"/>
        <v>272.5</v>
      </c>
      <c r="W37" s="61">
        <f t="shared" si="9"/>
        <v>0</v>
      </c>
      <c r="X37" s="33">
        <v>190</v>
      </c>
      <c r="Y37" s="45">
        <v>200</v>
      </c>
      <c r="Z37" s="102">
        <v>210</v>
      </c>
      <c r="AA37" s="38"/>
      <c r="AB37" s="38">
        <v>200</v>
      </c>
      <c r="AC37" s="61">
        <f t="shared" si="10"/>
        <v>0</v>
      </c>
      <c r="AD37" s="38">
        <f t="shared" si="11"/>
        <v>472.5</v>
      </c>
      <c r="AE37" s="61">
        <v>28902</v>
      </c>
      <c r="AF37" s="38"/>
    </row>
    <row r="38" spans="1:32" ht="12">
      <c r="A38" s="38">
        <v>1</v>
      </c>
      <c r="B38" s="33">
        <v>100</v>
      </c>
      <c r="C38" s="81" t="s">
        <v>247</v>
      </c>
      <c r="D38" s="33" t="s">
        <v>24</v>
      </c>
      <c r="E38" s="33" t="s">
        <v>19</v>
      </c>
      <c r="F38" s="35" t="s">
        <v>255</v>
      </c>
      <c r="G38" s="38" t="s">
        <v>246</v>
      </c>
      <c r="H38" s="36">
        <v>94.2</v>
      </c>
      <c r="I38" s="37"/>
      <c r="J38" s="114">
        <v>180</v>
      </c>
      <c r="K38" s="45">
        <v>190</v>
      </c>
      <c r="L38" s="45">
        <v>200</v>
      </c>
      <c r="M38" s="38"/>
      <c r="N38" s="38">
        <v>200</v>
      </c>
      <c r="O38" s="61">
        <f t="shared" si="6"/>
        <v>0</v>
      </c>
      <c r="P38" s="38">
        <v>140</v>
      </c>
      <c r="Q38" s="114">
        <v>150</v>
      </c>
      <c r="R38" s="114">
        <v>160</v>
      </c>
      <c r="S38" s="38"/>
      <c r="T38" s="38">
        <v>160</v>
      </c>
      <c r="U38" s="61">
        <f t="shared" si="7"/>
        <v>0</v>
      </c>
      <c r="V38" s="62">
        <f t="shared" si="8"/>
        <v>360</v>
      </c>
      <c r="W38" s="61">
        <f t="shared" si="9"/>
        <v>0</v>
      </c>
      <c r="X38" s="38">
        <v>200</v>
      </c>
      <c r="Y38" s="45">
        <v>215</v>
      </c>
      <c r="Z38" s="38">
        <v>230</v>
      </c>
      <c r="AA38" s="38"/>
      <c r="AB38" s="38">
        <v>215</v>
      </c>
      <c r="AC38" s="61">
        <f t="shared" si="10"/>
        <v>0</v>
      </c>
      <c r="AD38" s="38">
        <f t="shared" si="11"/>
        <v>575</v>
      </c>
      <c r="AE38" s="61">
        <v>32798</v>
      </c>
      <c r="AF38" s="38"/>
    </row>
    <row r="39" spans="1:32" ht="12">
      <c r="A39" s="38">
        <v>2</v>
      </c>
      <c r="B39" s="38">
        <v>110</v>
      </c>
      <c r="C39" s="34" t="s">
        <v>256</v>
      </c>
      <c r="D39" s="38" t="s">
        <v>24</v>
      </c>
      <c r="E39" s="33" t="s">
        <v>19</v>
      </c>
      <c r="F39" s="43" t="s">
        <v>257</v>
      </c>
      <c r="G39" s="33" t="s">
        <v>246</v>
      </c>
      <c r="H39" s="44">
        <v>110</v>
      </c>
      <c r="I39" s="39"/>
      <c r="J39" s="33">
        <v>180</v>
      </c>
      <c r="K39" s="74">
        <v>200</v>
      </c>
      <c r="L39" s="45">
        <v>210</v>
      </c>
      <c r="M39" s="38"/>
      <c r="N39" s="38">
        <v>210</v>
      </c>
      <c r="O39" s="61">
        <f t="shared" si="6"/>
        <v>0</v>
      </c>
      <c r="P39" s="33">
        <v>140</v>
      </c>
      <c r="Q39" s="33">
        <v>150</v>
      </c>
      <c r="R39" s="112">
        <v>160</v>
      </c>
      <c r="S39" s="38"/>
      <c r="T39" s="38">
        <v>160</v>
      </c>
      <c r="U39" s="61">
        <f t="shared" si="7"/>
        <v>0</v>
      </c>
      <c r="V39" s="62">
        <f t="shared" si="8"/>
        <v>370</v>
      </c>
      <c r="W39" s="61">
        <f t="shared" si="9"/>
        <v>0</v>
      </c>
      <c r="X39" s="33">
        <v>200</v>
      </c>
      <c r="Y39" s="45">
        <v>220</v>
      </c>
      <c r="Z39" s="114">
        <v>230</v>
      </c>
      <c r="AA39" s="38"/>
      <c r="AB39" s="38">
        <v>230</v>
      </c>
      <c r="AC39" s="61">
        <f t="shared" si="10"/>
        <v>0</v>
      </c>
      <c r="AD39" s="38">
        <f t="shared" si="11"/>
        <v>600</v>
      </c>
      <c r="AE39" s="61">
        <v>31290</v>
      </c>
      <c r="AF39" s="38"/>
    </row>
    <row r="40" spans="1:32" ht="12">
      <c r="A40" s="38">
        <v>1</v>
      </c>
      <c r="B40" s="33">
        <v>110</v>
      </c>
      <c r="C40" s="120" t="s">
        <v>258</v>
      </c>
      <c r="D40" s="33" t="s">
        <v>24</v>
      </c>
      <c r="E40" s="33" t="s">
        <v>19</v>
      </c>
      <c r="F40" s="35" t="s">
        <v>259</v>
      </c>
      <c r="G40" s="38" t="s">
        <v>246</v>
      </c>
      <c r="H40" s="36">
        <v>103.5</v>
      </c>
      <c r="I40" s="37"/>
      <c r="J40" s="102">
        <v>180</v>
      </c>
      <c r="K40" s="45">
        <v>180</v>
      </c>
      <c r="L40" s="45">
        <v>190</v>
      </c>
      <c r="M40" s="38"/>
      <c r="N40" s="38">
        <v>190</v>
      </c>
      <c r="O40" s="61">
        <f t="shared" si="6"/>
        <v>0</v>
      </c>
      <c r="P40" s="102">
        <v>140</v>
      </c>
      <c r="Q40" s="114">
        <v>150</v>
      </c>
      <c r="R40" s="114">
        <v>160</v>
      </c>
      <c r="S40" s="38"/>
      <c r="T40" s="38">
        <v>160</v>
      </c>
      <c r="U40" s="61">
        <f t="shared" si="7"/>
        <v>0</v>
      </c>
      <c r="V40" s="62">
        <f t="shared" si="8"/>
        <v>350</v>
      </c>
      <c r="W40" s="61">
        <f t="shared" si="9"/>
        <v>0</v>
      </c>
      <c r="X40" s="38">
        <v>200</v>
      </c>
      <c r="Y40" s="45">
        <v>230</v>
      </c>
      <c r="Z40" s="38">
        <v>250</v>
      </c>
      <c r="AA40" s="38"/>
      <c r="AB40" s="38">
        <v>250</v>
      </c>
      <c r="AC40" s="61">
        <f t="shared" si="10"/>
        <v>0</v>
      </c>
      <c r="AD40" s="38">
        <f t="shared" si="11"/>
        <v>600</v>
      </c>
      <c r="AE40" s="61">
        <v>32790</v>
      </c>
      <c r="AF40" s="38"/>
    </row>
    <row r="41" spans="1:32" ht="12">
      <c r="A41" s="38">
        <v>1</v>
      </c>
      <c r="B41" s="38">
        <v>75</v>
      </c>
      <c r="C41" s="34" t="s">
        <v>260</v>
      </c>
      <c r="D41" s="38" t="s">
        <v>24</v>
      </c>
      <c r="E41" s="33" t="s">
        <v>19</v>
      </c>
      <c r="F41" s="43" t="s">
        <v>259</v>
      </c>
      <c r="G41" s="33" t="s">
        <v>246</v>
      </c>
      <c r="H41" s="44">
        <v>74.8</v>
      </c>
      <c r="I41" s="39"/>
      <c r="J41" s="33" t="s">
        <v>266</v>
      </c>
      <c r="K41" s="74" t="s">
        <v>267</v>
      </c>
      <c r="L41" s="105" t="s">
        <v>263</v>
      </c>
      <c r="M41" s="38"/>
      <c r="N41" s="38" t="s">
        <v>267</v>
      </c>
      <c r="O41" s="61">
        <v>0</v>
      </c>
      <c r="P41" s="33">
        <v>135</v>
      </c>
      <c r="Q41" s="33">
        <v>140</v>
      </c>
      <c r="R41" s="101">
        <v>145</v>
      </c>
      <c r="S41" s="38"/>
      <c r="T41" s="38">
        <v>140</v>
      </c>
      <c r="U41" s="61">
        <f t="shared" si="7"/>
        <v>0</v>
      </c>
      <c r="V41" s="62">
        <v>307.5</v>
      </c>
      <c r="W41" s="61">
        <f t="shared" si="9"/>
        <v>0</v>
      </c>
      <c r="X41" s="33">
        <v>215</v>
      </c>
      <c r="Y41" s="45">
        <v>225</v>
      </c>
      <c r="Z41" s="102" t="s">
        <v>268</v>
      </c>
      <c r="AA41" s="38"/>
      <c r="AB41" s="38">
        <v>225</v>
      </c>
      <c r="AC41" s="61">
        <f t="shared" si="10"/>
        <v>0</v>
      </c>
      <c r="AD41" s="38">
        <v>532.5</v>
      </c>
      <c r="AE41" s="61">
        <v>35459</v>
      </c>
      <c r="AF41" s="38"/>
    </row>
    <row r="42" spans="1:32" ht="12">
      <c r="A42" s="38">
        <v>2</v>
      </c>
      <c r="B42" s="33">
        <v>75</v>
      </c>
      <c r="C42" s="121" t="s">
        <v>261</v>
      </c>
      <c r="D42" s="33" t="s">
        <v>24</v>
      </c>
      <c r="E42" s="33" t="s">
        <v>19</v>
      </c>
      <c r="F42" s="98" t="s">
        <v>262</v>
      </c>
      <c r="G42" s="38" t="s">
        <v>246</v>
      </c>
      <c r="H42" s="36">
        <v>72</v>
      </c>
      <c r="I42" s="37"/>
      <c r="J42" s="38">
        <v>170</v>
      </c>
      <c r="K42" s="45">
        <v>185</v>
      </c>
      <c r="L42" s="45">
        <v>192.5</v>
      </c>
      <c r="M42" s="38"/>
      <c r="N42" s="38">
        <v>192.5</v>
      </c>
      <c r="O42" s="61">
        <f aca="true" t="shared" si="12" ref="O42:O57">N42*I42</f>
        <v>0</v>
      </c>
      <c r="P42" s="38">
        <v>120</v>
      </c>
      <c r="Q42" s="38">
        <v>125</v>
      </c>
      <c r="R42" s="102">
        <v>130</v>
      </c>
      <c r="S42" s="38"/>
      <c r="T42" s="38"/>
      <c r="U42" s="61">
        <f aca="true" t="shared" si="13" ref="U42:U57">T42*I42</f>
        <v>0</v>
      </c>
      <c r="V42" s="62">
        <f aca="true" t="shared" si="14" ref="V42:V57">T42+N42</f>
        <v>192.5</v>
      </c>
      <c r="W42" s="61">
        <f aca="true" t="shared" si="15" ref="W42:W57">V42*I42</f>
        <v>0</v>
      </c>
      <c r="X42" s="38">
        <v>180</v>
      </c>
      <c r="Y42" s="45">
        <v>200</v>
      </c>
      <c r="Z42" s="102">
        <v>210</v>
      </c>
      <c r="AA42" s="38"/>
      <c r="AB42" s="38">
        <v>200</v>
      </c>
      <c r="AC42" s="61">
        <f aca="true" t="shared" si="16" ref="AC42:AC57">AB42*I42</f>
        <v>0</v>
      </c>
      <c r="AD42" s="38">
        <v>522.5</v>
      </c>
      <c r="AE42" s="61">
        <v>35880</v>
      </c>
      <c r="AF42" s="38"/>
    </row>
    <row r="43" spans="1:32" ht="12">
      <c r="A43" s="38">
        <v>1</v>
      </c>
      <c r="B43" s="38">
        <v>82.5</v>
      </c>
      <c r="C43" s="34" t="s">
        <v>264</v>
      </c>
      <c r="D43" s="38" t="s">
        <v>24</v>
      </c>
      <c r="E43" s="33" t="s">
        <v>19</v>
      </c>
      <c r="F43" s="43" t="s">
        <v>265</v>
      </c>
      <c r="G43" s="33" t="s">
        <v>246</v>
      </c>
      <c r="H43" s="44">
        <v>82.5</v>
      </c>
      <c r="I43" s="39"/>
      <c r="J43" s="33">
        <v>175</v>
      </c>
      <c r="K43" s="104">
        <v>185</v>
      </c>
      <c r="L43" s="45">
        <v>185</v>
      </c>
      <c r="M43" s="38"/>
      <c r="N43" s="38">
        <v>185</v>
      </c>
      <c r="O43" s="61">
        <f t="shared" si="12"/>
        <v>0</v>
      </c>
      <c r="P43" s="33" t="s">
        <v>269</v>
      </c>
      <c r="Q43" s="33">
        <v>115</v>
      </c>
      <c r="R43" s="33">
        <v>120</v>
      </c>
      <c r="S43" s="38"/>
      <c r="T43" s="38">
        <v>120</v>
      </c>
      <c r="U43" s="61">
        <f t="shared" si="13"/>
        <v>0</v>
      </c>
      <c r="V43" s="62">
        <f t="shared" si="14"/>
        <v>305</v>
      </c>
      <c r="W43" s="61">
        <f t="shared" si="15"/>
        <v>0</v>
      </c>
      <c r="X43" s="33">
        <v>215</v>
      </c>
      <c r="Y43" s="45">
        <v>225</v>
      </c>
      <c r="Z43" s="102">
        <v>0</v>
      </c>
      <c r="AA43" s="38"/>
      <c r="AB43" s="38">
        <v>225</v>
      </c>
      <c r="AC43" s="61">
        <f t="shared" si="16"/>
        <v>0</v>
      </c>
      <c r="AD43" s="38">
        <f aca="true" t="shared" si="17" ref="AD43:AD57">AB43+V43</f>
        <v>530</v>
      </c>
      <c r="AE43" s="61">
        <v>32822</v>
      </c>
      <c r="AF43" s="38"/>
    </row>
    <row r="44" spans="1:32" ht="12">
      <c r="A44" s="38"/>
      <c r="B44" s="33"/>
      <c r="C44" s="31"/>
      <c r="D44" s="33"/>
      <c r="E44" s="33"/>
      <c r="F44" s="98"/>
      <c r="G44" s="38"/>
      <c r="H44" s="36"/>
      <c r="I44" s="37"/>
      <c r="J44" s="102"/>
      <c r="K44" s="45"/>
      <c r="L44" s="45"/>
      <c r="M44" s="38"/>
      <c r="N44" s="38"/>
      <c r="O44" s="61">
        <f t="shared" si="12"/>
        <v>0</v>
      </c>
      <c r="P44" s="38"/>
      <c r="Q44" s="102"/>
      <c r="R44" s="102"/>
      <c r="S44" s="38"/>
      <c r="T44" s="38"/>
      <c r="U44" s="61">
        <f t="shared" si="13"/>
        <v>0</v>
      </c>
      <c r="V44" s="62">
        <f t="shared" si="14"/>
        <v>0</v>
      </c>
      <c r="W44" s="61">
        <f t="shared" si="15"/>
        <v>0</v>
      </c>
      <c r="X44" s="38"/>
      <c r="Y44" s="45"/>
      <c r="Z44" s="38"/>
      <c r="AA44" s="38"/>
      <c r="AB44" s="38"/>
      <c r="AC44" s="61">
        <f t="shared" si="16"/>
        <v>0</v>
      </c>
      <c r="AD44" s="38">
        <f t="shared" si="17"/>
        <v>0</v>
      </c>
      <c r="AE44" s="61">
        <f aca="true" t="shared" si="18" ref="AE44:AE57">AD44*I44</f>
        <v>0</v>
      </c>
      <c r="AF44" s="38"/>
    </row>
    <row r="45" spans="1:32" ht="12">
      <c r="A45" s="38"/>
      <c r="B45" s="38"/>
      <c r="C45" s="34"/>
      <c r="D45" s="38"/>
      <c r="E45" s="33"/>
      <c r="F45" s="43"/>
      <c r="G45" s="33"/>
      <c r="H45" s="44"/>
      <c r="I45" s="39"/>
      <c r="J45" s="33"/>
      <c r="K45" s="74"/>
      <c r="L45" s="45"/>
      <c r="M45" s="38"/>
      <c r="N45" s="38"/>
      <c r="O45" s="61">
        <f t="shared" si="12"/>
        <v>0</v>
      </c>
      <c r="P45" s="33"/>
      <c r="Q45" s="33"/>
      <c r="R45" s="101"/>
      <c r="S45" s="38"/>
      <c r="T45" s="38"/>
      <c r="U45" s="61">
        <f t="shared" si="13"/>
        <v>0</v>
      </c>
      <c r="V45" s="62">
        <f t="shared" si="14"/>
        <v>0</v>
      </c>
      <c r="W45" s="61">
        <f t="shared" si="15"/>
        <v>0</v>
      </c>
      <c r="X45" s="33"/>
      <c r="Y45" s="45"/>
      <c r="Z45" s="102"/>
      <c r="AA45" s="38"/>
      <c r="AB45" s="38"/>
      <c r="AC45" s="61">
        <f t="shared" si="16"/>
        <v>0</v>
      </c>
      <c r="AD45" s="38">
        <f t="shared" si="17"/>
        <v>0</v>
      </c>
      <c r="AE45" s="61">
        <f t="shared" si="18"/>
        <v>0</v>
      </c>
      <c r="AF45" s="38"/>
    </row>
    <row r="46" spans="1:32" ht="12">
      <c r="A46" s="38"/>
      <c r="B46" s="33"/>
      <c r="C46" s="31"/>
      <c r="D46" s="33"/>
      <c r="E46" s="33"/>
      <c r="F46" s="98"/>
      <c r="G46" s="38"/>
      <c r="H46" s="36"/>
      <c r="I46" s="37"/>
      <c r="J46" s="102"/>
      <c r="K46" s="45"/>
      <c r="L46" s="45"/>
      <c r="M46" s="38"/>
      <c r="N46" s="38"/>
      <c r="O46" s="61">
        <f t="shared" si="12"/>
        <v>0</v>
      </c>
      <c r="P46" s="38"/>
      <c r="Q46" s="102"/>
      <c r="R46" s="102"/>
      <c r="S46" s="38"/>
      <c r="T46" s="38"/>
      <c r="U46" s="61">
        <f t="shared" si="13"/>
        <v>0</v>
      </c>
      <c r="V46" s="62">
        <f t="shared" si="14"/>
        <v>0</v>
      </c>
      <c r="W46" s="61">
        <f t="shared" si="15"/>
        <v>0</v>
      </c>
      <c r="X46" s="38"/>
      <c r="Y46" s="45"/>
      <c r="Z46" s="38"/>
      <c r="AA46" s="38"/>
      <c r="AB46" s="38"/>
      <c r="AC46" s="61">
        <f t="shared" si="16"/>
        <v>0</v>
      </c>
      <c r="AD46" s="38">
        <f t="shared" si="17"/>
        <v>0</v>
      </c>
      <c r="AE46" s="61">
        <f t="shared" si="18"/>
        <v>0</v>
      </c>
      <c r="AF46" s="38"/>
    </row>
    <row r="47" spans="1:32" ht="12">
      <c r="A47" s="38"/>
      <c r="B47" s="38"/>
      <c r="C47" s="34"/>
      <c r="D47" s="38"/>
      <c r="E47" s="33"/>
      <c r="F47" s="43"/>
      <c r="G47" s="33"/>
      <c r="H47" s="44"/>
      <c r="I47" s="39"/>
      <c r="J47" s="33"/>
      <c r="K47" s="74"/>
      <c r="L47" s="45"/>
      <c r="M47" s="38"/>
      <c r="N47" s="38"/>
      <c r="O47" s="61">
        <f t="shared" si="12"/>
        <v>0</v>
      </c>
      <c r="P47" s="33"/>
      <c r="Q47" s="33"/>
      <c r="R47" s="101"/>
      <c r="S47" s="38"/>
      <c r="T47" s="38"/>
      <c r="U47" s="61">
        <f t="shared" si="13"/>
        <v>0</v>
      </c>
      <c r="V47" s="62">
        <f t="shared" si="14"/>
        <v>0</v>
      </c>
      <c r="W47" s="61">
        <f t="shared" si="15"/>
        <v>0</v>
      </c>
      <c r="X47" s="33"/>
      <c r="Y47" s="45"/>
      <c r="Z47" s="102"/>
      <c r="AA47" s="38"/>
      <c r="AB47" s="38"/>
      <c r="AC47" s="61">
        <f t="shared" si="16"/>
        <v>0</v>
      </c>
      <c r="AD47" s="38">
        <f t="shared" si="17"/>
        <v>0</v>
      </c>
      <c r="AE47" s="61">
        <f t="shared" si="18"/>
        <v>0</v>
      </c>
      <c r="AF47" s="38"/>
    </row>
    <row r="48" spans="1:32" ht="12">
      <c r="A48" s="38"/>
      <c r="B48" s="33"/>
      <c r="C48" s="31"/>
      <c r="D48" s="33"/>
      <c r="E48" s="33"/>
      <c r="F48" s="98"/>
      <c r="G48" s="38"/>
      <c r="H48" s="36"/>
      <c r="I48" s="37"/>
      <c r="J48" s="102"/>
      <c r="K48" s="45"/>
      <c r="L48" s="45"/>
      <c r="M48" s="38"/>
      <c r="N48" s="38"/>
      <c r="O48" s="61">
        <f t="shared" si="12"/>
        <v>0</v>
      </c>
      <c r="P48" s="38"/>
      <c r="Q48" s="102"/>
      <c r="R48" s="102"/>
      <c r="S48" s="38"/>
      <c r="T48" s="38"/>
      <c r="U48" s="61">
        <f t="shared" si="13"/>
        <v>0</v>
      </c>
      <c r="V48" s="62">
        <f t="shared" si="14"/>
        <v>0</v>
      </c>
      <c r="W48" s="61">
        <f t="shared" si="15"/>
        <v>0</v>
      </c>
      <c r="X48" s="38"/>
      <c r="Y48" s="45"/>
      <c r="Z48" s="38"/>
      <c r="AA48" s="38"/>
      <c r="AB48" s="38"/>
      <c r="AC48" s="61">
        <f t="shared" si="16"/>
        <v>0</v>
      </c>
      <c r="AD48" s="38">
        <f t="shared" si="17"/>
        <v>0</v>
      </c>
      <c r="AE48" s="61">
        <f t="shared" si="18"/>
        <v>0</v>
      </c>
      <c r="AF48" s="38"/>
    </row>
    <row r="49" spans="1:32" ht="12">
      <c r="A49" s="38"/>
      <c r="B49" s="38"/>
      <c r="C49" s="34"/>
      <c r="D49" s="38"/>
      <c r="E49" s="33"/>
      <c r="F49" s="43"/>
      <c r="G49" s="33"/>
      <c r="H49" s="44"/>
      <c r="I49" s="39"/>
      <c r="J49" s="33"/>
      <c r="K49" s="74"/>
      <c r="L49" s="45"/>
      <c r="M49" s="38"/>
      <c r="N49" s="38"/>
      <c r="O49" s="61">
        <f t="shared" si="12"/>
        <v>0</v>
      </c>
      <c r="P49" s="33"/>
      <c r="Q49" s="33"/>
      <c r="R49" s="101"/>
      <c r="S49" s="38"/>
      <c r="T49" s="38"/>
      <c r="U49" s="61">
        <f t="shared" si="13"/>
        <v>0</v>
      </c>
      <c r="V49" s="62">
        <f t="shared" si="14"/>
        <v>0</v>
      </c>
      <c r="W49" s="61">
        <f t="shared" si="15"/>
        <v>0</v>
      </c>
      <c r="X49" s="33"/>
      <c r="Y49" s="45"/>
      <c r="Z49" s="102"/>
      <c r="AA49" s="38"/>
      <c r="AB49" s="38"/>
      <c r="AC49" s="61">
        <f t="shared" si="16"/>
        <v>0</v>
      </c>
      <c r="AD49" s="38">
        <f t="shared" si="17"/>
        <v>0</v>
      </c>
      <c r="AE49" s="61">
        <f t="shared" si="18"/>
        <v>0</v>
      </c>
      <c r="AF49" s="38"/>
    </row>
    <row r="50" spans="1:32" ht="12">
      <c r="A50" s="38"/>
      <c r="B50" s="33"/>
      <c r="C50" s="31"/>
      <c r="D50" s="33"/>
      <c r="E50" s="33"/>
      <c r="F50" s="98"/>
      <c r="G50" s="38"/>
      <c r="H50" s="36"/>
      <c r="I50" s="37"/>
      <c r="J50" s="102"/>
      <c r="K50" s="45"/>
      <c r="L50" s="45"/>
      <c r="M50" s="38"/>
      <c r="N50" s="38"/>
      <c r="O50" s="61">
        <f t="shared" si="12"/>
        <v>0</v>
      </c>
      <c r="P50" s="38"/>
      <c r="Q50" s="102"/>
      <c r="R50" s="102"/>
      <c r="S50" s="38"/>
      <c r="T50" s="38"/>
      <c r="U50" s="61">
        <f t="shared" si="13"/>
        <v>0</v>
      </c>
      <c r="V50" s="62">
        <f t="shared" si="14"/>
        <v>0</v>
      </c>
      <c r="W50" s="61">
        <f t="shared" si="15"/>
        <v>0</v>
      </c>
      <c r="X50" s="38"/>
      <c r="Y50" s="45"/>
      <c r="Z50" s="38"/>
      <c r="AA50" s="38"/>
      <c r="AB50" s="38"/>
      <c r="AC50" s="61">
        <f t="shared" si="16"/>
        <v>0</v>
      </c>
      <c r="AD50" s="38">
        <f t="shared" si="17"/>
        <v>0</v>
      </c>
      <c r="AE50" s="61">
        <f t="shared" si="18"/>
        <v>0</v>
      </c>
      <c r="AF50" s="38"/>
    </row>
    <row r="51" spans="1:32" ht="12">
      <c r="A51" s="38"/>
      <c r="B51" s="38"/>
      <c r="C51" s="34"/>
      <c r="D51" s="38"/>
      <c r="E51" s="33"/>
      <c r="F51" s="43"/>
      <c r="G51" s="33"/>
      <c r="H51" s="44"/>
      <c r="I51" s="39"/>
      <c r="J51" s="33"/>
      <c r="K51" s="74"/>
      <c r="L51" s="45"/>
      <c r="M51" s="38"/>
      <c r="N51" s="38"/>
      <c r="O51" s="61">
        <f t="shared" si="12"/>
        <v>0</v>
      </c>
      <c r="P51" s="33"/>
      <c r="Q51" s="33"/>
      <c r="R51" s="101"/>
      <c r="S51" s="38"/>
      <c r="T51" s="38"/>
      <c r="U51" s="61">
        <f t="shared" si="13"/>
        <v>0</v>
      </c>
      <c r="V51" s="62">
        <f t="shared" si="14"/>
        <v>0</v>
      </c>
      <c r="W51" s="61">
        <f t="shared" si="15"/>
        <v>0</v>
      </c>
      <c r="X51" s="33"/>
      <c r="Y51" s="45"/>
      <c r="Z51" s="102"/>
      <c r="AA51" s="38"/>
      <c r="AB51" s="38"/>
      <c r="AC51" s="61">
        <f t="shared" si="16"/>
        <v>0</v>
      </c>
      <c r="AD51" s="38">
        <f t="shared" si="17"/>
        <v>0</v>
      </c>
      <c r="AE51" s="61">
        <f t="shared" si="18"/>
        <v>0</v>
      </c>
      <c r="AF51" s="38"/>
    </row>
    <row r="52" spans="1:32" ht="12">
      <c r="A52" s="38"/>
      <c r="B52" s="33"/>
      <c r="C52" s="31"/>
      <c r="D52" s="33"/>
      <c r="E52" s="33"/>
      <c r="F52" s="98"/>
      <c r="G52" s="38"/>
      <c r="H52" s="36"/>
      <c r="I52" s="37"/>
      <c r="J52" s="102"/>
      <c r="K52" s="45"/>
      <c r="L52" s="45"/>
      <c r="M52" s="38"/>
      <c r="N52" s="38"/>
      <c r="O52" s="61">
        <f t="shared" si="12"/>
        <v>0</v>
      </c>
      <c r="P52" s="38"/>
      <c r="Q52" s="102"/>
      <c r="R52" s="102"/>
      <c r="S52" s="38"/>
      <c r="T52" s="38"/>
      <c r="U52" s="61">
        <f t="shared" si="13"/>
        <v>0</v>
      </c>
      <c r="V52" s="62">
        <f t="shared" si="14"/>
        <v>0</v>
      </c>
      <c r="W52" s="61">
        <f t="shared" si="15"/>
        <v>0</v>
      </c>
      <c r="X52" s="38"/>
      <c r="Y52" s="45"/>
      <c r="Z52" s="38"/>
      <c r="AA52" s="38"/>
      <c r="AB52" s="38"/>
      <c r="AC52" s="61">
        <f t="shared" si="16"/>
        <v>0</v>
      </c>
      <c r="AD52" s="38">
        <f t="shared" si="17"/>
        <v>0</v>
      </c>
      <c r="AE52" s="61">
        <f t="shared" si="18"/>
        <v>0</v>
      </c>
      <c r="AF52" s="38"/>
    </row>
    <row r="53" spans="1:32" ht="12">
      <c r="A53" s="38"/>
      <c r="B53" s="38"/>
      <c r="C53" s="34"/>
      <c r="D53" s="38"/>
      <c r="E53" s="33"/>
      <c r="F53" s="43"/>
      <c r="G53" s="33"/>
      <c r="H53" s="44"/>
      <c r="I53" s="39"/>
      <c r="J53" s="33"/>
      <c r="K53" s="74"/>
      <c r="L53" s="45"/>
      <c r="M53" s="38"/>
      <c r="N53" s="38"/>
      <c r="O53" s="61">
        <f t="shared" si="12"/>
        <v>0</v>
      </c>
      <c r="P53" s="33"/>
      <c r="Q53" s="33"/>
      <c r="R53" s="101"/>
      <c r="S53" s="38"/>
      <c r="T53" s="38"/>
      <c r="U53" s="61">
        <f t="shared" si="13"/>
        <v>0</v>
      </c>
      <c r="V53" s="62">
        <f t="shared" si="14"/>
        <v>0</v>
      </c>
      <c r="W53" s="61">
        <f t="shared" si="15"/>
        <v>0</v>
      </c>
      <c r="X53" s="33"/>
      <c r="Y53" s="45"/>
      <c r="Z53" s="102"/>
      <c r="AA53" s="38"/>
      <c r="AB53" s="38"/>
      <c r="AC53" s="61">
        <f t="shared" si="16"/>
        <v>0</v>
      </c>
      <c r="AD53" s="38">
        <f t="shared" si="17"/>
        <v>0</v>
      </c>
      <c r="AE53" s="61">
        <f t="shared" si="18"/>
        <v>0</v>
      </c>
      <c r="AF53" s="38"/>
    </row>
    <row r="54" spans="1:32" ht="12">
      <c r="A54" s="38"/>
      <c r="B54" s="33"/>
      <c r="C54" s="31"/>
      <c r="D54" s="33"/>
      <c r="E54" s="33"/>
      <c r="F54" s="98"/>
      <c r="G54" s="38"/>
      <c r="H54" s="36"/>
      <c r="I54" s="37"/>
      <c r="J54" s="102"/>
      <c r="K54" s="45"/>
      <c r="L54" s="45"/>
      <c r="M54" s="38"/>
      <c r="N54" s="38"/>
      <c r="O54" s="61">
        <f t="shared" si="12"/>
        <v>0</v>
      </c>
      <c r="P54" s="38"/>
      <c r="Q54" s="102"/>
      <c r="R54" s="102"/>
      <c r="S54" s="38"/>
      <c r="T54" s="38"/>
      <c r="U54" s="61">
        <f t="shared" si="13"/>
        <v>0</v>
      </c>
      <c r="V54" s="62">
        <f t="shared" si="14"/>
        <v>0</v>
      </c>
      <c r="W54" s="61">
        <f t="shared" si="15"/>
        <v>0</v>
      </c>
      <c r="X54" s="38"/>
      <c r="Y54" s="45"/>
      <c r="Z54" s="38"/>
      <c r="AA54" s="38"/>
      <c r="AB54" s="38"/>
      <c r="AC54" s="61">
        <f t="shared" si="16"/>
        <v>0</v>
      </c>
      <c r="AD54" s="38">
        <f t="shared" si="17"/>
        <v>0</v>
      </c>
      <c r="AE54" s="61">
        <f t="shared" si="18"/>
        <v>0</v>
      </c>
      <c r="AF54" s="38"/>
    </row>
    <row r="55" spans="1:32" ht="12">
      <c r="A55" s="38"/>
      <c r="B55" s="38"/>
      <c r="C55" s="34"/>
      <c r="D55" s="38"/>
      <c r="E55" s="33"/>
      <c r="F55" s="43"/>
      <c r="G55" s="33"/>
      <c r="H55" s="44"/>
      <c r="I55" s="39"/>
      <c r="J55" s="33"/>
      <c r="K55" s="74"/>
      <c r="L55" s="45"/>
      <c r="M55" s="38"/>
      <c r="N55" s="38"/>
      <c r="O55" s="61">
        <f t="shared" si="12"/>
        <v>0</v>
      </c>
      <c r="P55" s="33"/>
      <c r="Q55" s="33"/>
      <c r="R55" s="101"/>
      <c r="S55" s="38"/>
      <c r="T55" s="38"/>
      <c r="U55" s="61">
        <f t="shared" si="13"/>
        <v>0</v>
      </c>
      <c r="V55" s="62">
        <f t="shared" si="14"/>
        <v>0</v>
      </c>
      <c r="W55" s="61">
        <f t="shared" si="15"/>
        <v>0</v>
      </c>
      <c r="X55" s="33"/>
      <c r="Y55" s="45"/>
      <c r="Z55" s="102"/>
      <c r="AA55" s="38"/>
      <c r="AB55" s="38"/>
      <c r="AC55" s="61">
        <f t="shared" si="16"/>
        <v>0</v>
      </c>
      <c r="AD55" s="38">
        <f t="shared" si="17"/>
        <v>0</v>
      </c>
      <c r="AE55" s="61">
        <f t="shared" si="18"/>
        <v>0</v>
      </c>
      <c r="AF55" s="38"/>
    </row>
    <row r="56" spans="1:32" ht="12">
      <c r="A56" s="38"/>
      <c r="B56" s="33"/>
      <c r="C56" s="31"/>
      <c r="D56" s="33"/>
      <c r="E56" s="33"/>
      <c r="F56" s="98"/>
      <c r="G56" s="38"/>
      <c r="H56" s="36"/>
      <c r="I56" s="37"/>
      <c r="J56" s="102"/>
      <c r="K56" s="45"/>
      <c r="L56" s="45"/>
      <c r="M56" s="38"/>
      <c r="N56" s="38"/>
      <c r="O56" s="61">
        <f t="shared" si="12"/>
        <v>0</v>
      </c>
      <c r="P56" s="38"/>
      <c r="Q56" s="102"/>
      <c r="R56" s="102"/>
      <c r="S56" s="38"/>
      <c r="T56" s="38"/>
      <c r="U56" s="61">
        <f t="shared" si="13"/>
        <v>0</v>
      </c>
      <c r="V56" s="62">
        <f t="shared" si="14"/>
        <v>0</v>
      </c>
      <c r="W56" s="61">
        <f t="shared" si="15"/>
        <v>0</v>
      </c>
      <c r="X56" s="38"/>
      <c r="Y56" s="45"/>
      <c r="Z56" s="38"/>
      <c r="AA56" s="38"/>
      <c r="AB56" s="38"/>
      <c r="AC56" s="61">
        <f t="shared" si="16"/>
        <v>0</v>
      </c>
      <c r="AD56" s="38">
        <f t="shared" si="17"/>
        <v>0</v>
      </c>
      <c r="AE56" s="61">
        <f t="shared" si="18"/>
        <v>0</v>
      </c>
      <c r="AF56" s="38"/>
    </row>
    <row r="57" spans="1:32" ht="12">
      <c r="A57" s="38"/>
      <c r="B57" s="38"/>
      <c r="C57" s="34"/>
      <c r="D57" s="38"/>
      <c r="E57" s="33"/>
      <c r="F57" s="43"/>
      <c r="G57" s="33"/>
      <c r="H57" s="44"/>
      <c r="I57" s="39"/>
      <c r="J57" s="33"/>
      <c r="K57" s="74"/>
      <c r="L57" s="45"/>
      <c r="M57" s="38"/>
      <c r="N57" s="38"/>
      <c r="O57" s="61">
        <f t="shared" si="12"/>
        <v>0</v>
      </c>
      <c r="P57" s="33"/>
      <c r="Q57" s="33"/>
      <c r="R57" s="101"/>
      <c r="S57" s="38"/>
      <c r="T57" s="38"/>
      <c r="U57" s="61">
        <f t="shared" si="13"/>
        <v>0</v>
      </c>
      <c r="V57" s="62">
        <f t="shared" si="14"/>
        <v>0</v>
      </c>
      <c r="W57" s="61">
        <f t="shared" si="15"/>
        <v>0</v>
      </c>
      <c r="X57" s="33"/>
      <c r="Y57" s="45"/>
      <c r="Z57" s="102"/>
      <c r="AA57" s="38"/>
      <c r="AB57" s="38"/>
      <c r="AC57" s="61">
        <f t="shared" si="16"/>
        <v>0</v>
      </c>
      <c r="AD57" s="38">
        <f t="shared" si="17"/>
        <v>0</v>
      </c>
      <c r="AE57" s="61">
        <f t="shared" si="18"/>
        <v>0</v>
      </c>
      <c r="AF57" s="38"/>
    </row>
    <row r="58" spans="1:32" ht="12">
      <c r="A58" s="38"/>
      <c r="B58" s="33"/>
      <c r="C58" s="31"/>
      <c r="D58" s="33"/>
      <c r="E58" s="33"/>
      <c r="F58" s="98"/>
      <c r="G58" s="38"/>
      <c r="H58" s="36"/>
      <c r="I58" s="37"/>
      <c r="J58" s="102"/>
      <c r="K58" s="45"/>
      <c r="L58" s="45"/>
      <c r="M58" s="38"/>
      <c r="N58" s="38"/>
      <c r="O58" s="61">
        <f aca="true" t="shared" si="19" ref="O58:O89">N58*I58</f>
        <v>0</v>
      </c>
      <c r="P58" s="38"/>
      <c r="Q58" s="102"/>
      <c r="R58" s="102"/>
      <c r="S58" s="38"/>
      <c r="T58" s="38"/>
      <c r="U58" s="61">
        <f aca="true" t="shared" si="20" ref="U58:U89">T58*I58</f>
        <v>0</v>
      </c>
      <c r="V58" s="62">
        <f aca="true" t="shared" si="21" ref="V58:V89">T58+N58</f>
        <v>0</v>
      </c>
      <c r="W58" s="61">
        <f aca="true" t="shared" si="22" ref="W58:W89">V58*I58</f>
        <v>0</v>
      </c>
      <c r="X58" s="38"/>
      <c r="Y58" s="45"/>
      <c r="Z58" s="38"/>
      <c r="AA58" s="38"/>
      <c r="AB58" s="38"/>
      <c r="AC58" s="61">
        <f aca="true" t="shared" si="23" ref="AC58:AC89">AB58*I58</f>
        <v>0</v>
      </c>
      <c r="AD58" s="38">
        <f aca="true" t="shared" si="24" ref="AD58:AD89">AB58+V58</f>
        <v>0</v>
      </c>
      <c r="AE58" s="61">
        <f aca="true" t="shared" si="25" ref="AE58:AE89">AD58*I58</f>
        <v>0</v>
      </c>
      <c r="AF58" s="38"/>
    </row>
    <row r="59" spans="1:32" ht="12">
      <c r="A59" s="38"/>
      <c r="B59" s="38"/>
      <c r="C59" s="34"/>
      <c r="D59" s="38"/>
      <c r="E59" s="33"/>
      <c r="F59" s="43"/>
      <c r="G59" s="33"/>
      <c r="H59" s="44"/>
      <c r="I59" s="39"/>
      <c r="J59" s="33"/>
      <c r="K59" s="74"/>
      <c r="L59" s="45"/>
      <c r="M59" s="38"/>
      <c r="N59" s="38"/>
      <c r="O59" s="61">
        <f t="shared" si="19"/>
        <v>0</v>
      </c>
      <c r="P59" s="33"/>
      <c r="Q59" s="33"/>
      <c r="R59" s="101"/>
      <c r="S59" s="38"/>
      <c r="T59" s="38"/>
      <c r="U59" s="61">
        <f t="shared" si="20"/>
        <v>0</v>
      </c>
      <c r="V59" s="62">
        <f t="shared" si="21"/>
        <v>0</v>
      </c>
      <c r="W59" s="61">
        <f t="shared" si="22"/>
        <v>0</v>
      </c>
      <c r="X59" s="33"/>
      <c r="Y59" s="45"/>
      <c r="Z59" s="102"/>
      <c r="AA59" s="38"/>
      <c r="AB59" s="38"/>
      <c r="AC59" s="61">
        <f t="shared" si="23"/>
        <v>0</v>
      </c>
      <c r="AD59" s="38">
        <f t="shared" si="24"/>
        <v>0</v>
      </c>
      <c r="AE59" s="61">
        <f t="shared" si="25"/>
        <v>0</v>
      </c>
      <c r="AF59" s="38"/>
    </row>
    <row r="60" spans="1:32" ht="12">
      <c r="A60" s="38"/>
      <c r="B60" s="33"/>
      <c r="C60" s="31"/>
      <c r="D60" s="33"/>
      <c r="E60" s="33"/>
      <c r="F60" s="98"/>
      <c r="G60" s="38"/>
      <c r="H60" s="36"/>
      <c r="I60" s="37"/>
      <c r="J60" s="102"/>
      <c r="K60" s="45"/>
      <c r="L60" s="45"/>
      <c r="M60" s="38"/>
      <c r="N60" s="38"/>
      <c r="O60" s="61">
        <f t="shared" si="19"/>
        <v>0</v>
      </c>
      <c r="P60" s="38"/>
      <c r="Q60" s="102"/>
      <c r="R60" s="102"/>
      <c r="S60" s="38"/>
      <c r="T60" s="38"/>
      <c r="U60" s="61">
        <f t="shared" si="20"/>
        <v>0</v>
      </c>
      <c r="V60" s="62">
        <f t="shared" si="21"/>
        <v>0</v>
      </c>
      <c r="W60" s="61">
        <f t="shared" si="22"/>
        <v>0</v>
      </c>
      <c r="X60" s="38"/>
      <c r="Y60" s="45"/>
      <c r="Z60" s="38"/>
      <c r="AA60" s="38"/>
      <c r="AB60" s="38"/>
      <c r="AC60" s="61">
        <f t="shared" si="23"/>
        <v>0</v>
      </c>
      <c r="AD60" s="38">
        <f t="shared" si="24"/>
        <v>0</v>
      </c>
      <c r="AE60" s="61">
        <f t="shared" si="25"/>
        <v>0</v>
      </c>
      <c r="AF60" s="38"/>
    </row>
    <row r="61" spans="1:32" ht="12">
      <c r="A61" s="38"/>
      <c r="B61" s="38"/>
      <c r="C61" s="34"/>
      <c r="D61" s="38"/>
      <c r="E61" s="33"/>
      <c r="F61" s="43"/>
      <c r="G61" s="33"/>
      <c r="H61" s="44"/>
      <c r="I61" s="39"/>
      <c r="J61" s="33"/>
      <c r="K61" s="74"/>
      <c r="L61" s="45"/>
      <c r="M61" s="38"/>
      <c r="N61" s="38"/>
      <c r="O61" s="61">
        <f t="shared" si="19"/>
        <v>0</v>
      </c>
      <c r="P61" s="33"/>
      <c r="Q61" s="33"/>
      <c r="R61" s="101"/>
      <c r="S61" s="38"/>
      <c r="T61" s="38"/>
      <c r="U61" s="61">
        <f t="shared" si="20"/>
        <v>0</v>
      </c>
      <c r="V61" s="62">
        <f t="shared" si="21"/>
        <v>0</v>
      </c>
      <c r="W61" s="61">
        <f t="shared" si="22"/>
        <v>0</v>
      </c>
      <c r="X61" s="33"/>
      <c r="Y61" s="45"/>
      <c r="Z61" s="102"/>
      <c r="AA61" s="38"/>
      <c r="AB61" s="38"/>
      <c r="AC61" s="61">
        <f t="shared" si="23"/>
        <v>0</v>
      </c>
      <c r="AD61" s="38">
        <f t="shared" si="24"/>
        <v>0</v>
      </c>
      <c r="AE61" s="61">
        <f t="shared" si="25"/>
        <v>0</v>
      </c>
      <c r="AF61" s="38"/>
    </row>
    <row r="62" spans="1:32" ht="12">
      <c r="A62" s="38"/>
      <c r="B62" s="33"/>
      <c r="C62" s="31"/>
      <c r="D62" s="33"/>
      <c r="E62" s="33"/>
      <c r="F62" s="98"/>
      <c r="G62" s="38"/>
      <c r="H62" s="36"/>
      <c r="I62" s="37"/>
      <c r="J62" s="102"/>
      <c r="K62" s="45"/>
      <c r="L62" s="45"/>
      <c r="M62" s="38"/>
      <c r="N62" s="38"/>
      <c r="O62" s="61">
        <f t="shared" si="19"/>
        <v>0</v>
      </c>
      <c r="P62" s="38"/>
      <c r="Q62" s="102"/>
      <c r="R62" s="102"/>
      <c r="S62" s="38"/>
      <c r="T62" s="38"/>
      <c r="U62" s="61">
        <f t="shared" si="20"/>
        <v>0</v>
      </c>
      <c r="V62" s="62">
        <f t="shared" si="21"/>
        <v>0</v>
      </c>
      <c r="W62" s="61">
        <f t="shared" si="22"/>
        <v>0</v>
      </c>
      <c r="X62" s="38"/>
      <c r="Y62" s="45"/>
      <c r="Z62" s="38"/>
      <c r="AA62" s="38"/>
      <c r="AB62" s="38"/>
      <c r="AC62" s="61">
        <f t="shared" si="23"/>
        <v>0</v>
      </c>
      <c r="AD62" s="38">
        <f t="shared" si="24"/>
        <v>0</v>
      </c>
      <c r="AE62" s="61">
        <f t="shared" si="25"/>
        <v>0</v>
      </c>
      <c r="AF62" s="38"/>
    </row>
    <row r="63" spans="1:32" ht="12">
      <c r="A63" s="38"/>
      <c r="B63" s="38"/>
      <c r="C63" s="34"/>
      <c r="D63" s="38"/>
      <c r="E63" s="33"/>
      <c r="F63" s="43"/>
      <c r="G63" s="33"/>
      <c r="H63" s="44"/>
      <c r="I63" s="39"/>
      <c r="J63" s="33"/>
      <c r="K63" s="74"/>
      <c r="L63" s="45"/>
      <c r="M63" s="38"/>
      <c r="N63" s="38"/>
      <c r="O63" s="61">
        <f t="shared" si="19"/>
        <v>0</v>
      </c>
      <c r="P63" s="33"/>
      <c r="Q63" s="33"/>
      <c r="R63" s="101"/>
      <c r="S63" s="38"/>
      <c r="T63" s="38"/>
      <c r="U63" s="61">
        <f t="shared" si="20"/>
        <v>0</v>
      </c>
      <c r="V63" s="62">
        <f t="shared" si="21"/>
        <v>0</v>
      </c>
      <c r="W63" s="61">
        <f t="shared" si="22"/>
        <v>0</v>
      </c>
      <c r="X63" s="33"/>
      <c r="Y63" s="45"/>
      <c r="Z63" s="102"/>
      <c r="AA63" s="38"/>
      <c r="AB63" s="38"/>
      <c r="AC63" s="61">
        <f t="shared" si="23"/>
        <v>0</v>
      </c>
      <c r="AD63" s="38">
        <f t="shared" si="24"/>
        <v>0</v>
      </c>
      <c r="AE63" s="61">
        <f t="shared" si="25"/>
        <v>0</v>
      </c>
      <c r="AF63" s="38"/>
    </row>
    <row r="64" spans="1:32" ht="12">
      <c r="A64" s="38"/>
      <c r="B64" s="33"/>
      <c r="C64" s="31"/>
      <c r="D64" s="33"/>
      <c r="E64" s="33"/>
      <c r="F64" s="98"/>
      <c r="G64" s="38"/>
      <c r="H64" s="36"/>
      <c r="I64" s="37"/>
      <c r="J64" s="102"/>
      <c r="K64" s="45"/>
      <c r="L64" s="45"/>
      <c r="M64" s="38"/>
      <c r="N64" s="38"/>
      <c r="O64" s="61">
        <f t="shared" si="19"/>
        <v>0</v>
      </c>
      <c r="P64" s="38"/>
      <c r="Q64" s="102"/>
      <c r="R64" s="102"/>
      <c r="S64" s="38"/>
      <c r="T64" s="38"/>
      <c r="U64" s="61">
        <f t="shared" si="20"/>
        <v>0</v>
      </c>
      <c r="V64" s="62">
        <f t="shared" si="21"/>
        <v>0</v>
      </c>
      <c r="W64" s="61">
        <f t="shared" si="22"/>
        <v>0</v>
      </c>
      <c r="X64" s="38"/>
      <c r="Y64" s="45"/>
      <c r="Z64" s="38"/>
      <c r="AA64" s="38"/>
      <c r="AB64" s="38"/>
      <c r="AC64" s="61">
        <f t="shared" si="23"/>
        <v>0</v>
      </c>
      <c r="AD64" s="38">
        <f t="shared" si="24"/>
        <v>0</v>
      </c>
      <c r="AE64" s="61">
        <f t="shared" si="25"/>
        <v>0</v>
      </c>
      <c r="AF64" s="38"/>
    </row>
    <row r="65" spans="1:32" ht="12">
      <c r="A65" s="38"/>
      <c r="B65" s="38"/>
      <c r="C65" s="34"/>
      <c r="D65" s="38"/>
      <c r="E65" s="33"/>
      <c r="F65" s="43"/>
      <c r="G65" s="33"/>
      <c r="H65" s="44"/>
      <c r="I65" s="39"/>
      <c r="J65" s="33"/>
      <c r="K65" s="74"/>
      <c r="L65" s="45"/>
      <c r="M65" s="38"/>
      <c r="N65" s="38"/>
      <c r="O65" s="61">
        <f t="shared" si="19"/>
        <v>0</v>
      </c>
      <c r="P65" s="33"/>
      <c r="Q65" s="33"/>
      <c r="R65" s="101"/>
      <c r="S65" s="38"/>
      <c r="T65" s="38"/>
      <c r="U65" s="61">
        <f t="shared" si="20"/>
        <v>0</v>
      </c>
      <c r="V65" s="62">
        <f t="shared" si="21"/>
        <v>0</v>
      </c>
      <c r="W65" s="61">
        <f t="shared" si="22"/>
        <v>0</v>
      </c>
      <c r="X65" s="33"/>
      <c r="Y65" s="45"/>
      <c r="Z65" s="102"/>
      <c r="AA65" s="38"/>
      <c r="AB65" s="38"/>
      <c r="AC65" s="61">
        <f t="shared" si="23"/>
        <v>0</v>
      </c>
      <c r="AD65" s="38">
        <f t="shared" si="24"/>
        <v>0</v>
      </c>
      <c r="AE65" s="61">
        <f t="shared" si="25"/>
        <v>0</v>
      </c>
      <c r="AF65" s="38"/>
    </row>
    <row r="66" spans="1:32" ht="12">
      <c r="A66" s="38"/>
      <c r="B66" s="33"/>
      <c r="C66" s="31"/>
      <c r="D66" s="33"/>
      <c r="E66" s="33"/>
      <c r="F66" s="98"/>
      <c r="G66" s="38"/>
      <c r="H66" s="36"/>
      <c r="I66" s="37"/>
      <c r="J66" s="102"/>
      <c r="K66" s="45"/>
      <c r="L66" s="45"/>
      <c r="M66" s="38"/>
      <c r="N66" s="38"/>
      <c r="O66" s="61">
        <f t="shared" si="19"/>
        <v>0</v>
      </c>
      <c r="P66" s="38"/>
      <c r="Q66" s="102"/>
      <c r="R66" s="102"/>
      <c r="S66" s="38"/>
      <c r="T66" s="38"/>
      <c r="U66" s="61">
        <f t="shared" si="20"/>
        <v>0</v>
      </c>
      <c r="V66" s="62">
        <f t="shared" si="21"/>
        <v>0</v>
      </c>
      <c r="W66" s="61">
        <f t="shared" si="22"/>
        <v>0</v>
      </c>
      <c r="X66" s="38"/>
      <c r="Y66" s="45"/>
      <c r="Z66" s="38"/>
      <c r="AA66" s="38"/>
      <c r="AB66" s="38"/>
      <c r="AC66" s="61">
        <f t="shared" si="23"/>
        <v>0</v>
      </c>
      <c r="AD66" s="38">
        <f t="shared" si="24"/>
        <v>0</v>
      </c>
      <c r="AE66" s="61">
        <f t="shared" si="25"/>
        <v>0</v>
      </c>
      <c r="AF66" s="38"/>
    </row>
    <row r="67" spans="1:32" ht="12">
      <c r="A67" s="38"/>
      <c r="B67" s="38"/>
      <c r="C67" s="34"/>
      <c r="D67" s="38"/>
      <c r="E67" s="33"/>
      <c r="F67" s="43"/>
      <c r="G67" s="33"/>
      <c r="H67" s="44"/>
      <c r="I67" s="39"/>
      <c r="J67" s="33"/>
      <c r="K67" s="74"/>
      <c r="L67" s="45"/>
      <c r="M67" s="38"/>
      <c r="N67" s="38"/>
      <c r="O67" s="61">
        <f t="shared" si="19"/>
        <v>0</v>
      </c>
      <c r="P67" s="33"/>
      <c r="Q67" s="33"/>
      <c r="R67" s="101"/>
      <c r="S67" s="38"/>
      <c r="T67" s="38"/>
      <c r="U67" s="61">
        <f t="shared" si="20"/>
        <v>0</v>
      </c>
      <c r="V67" s="62">
        <f t="shared" si="21"/>
        <v>0</v>
      </c>
      <c r="W67" s="61">
        <f t="shared" si="22"/>
        <v>0</v>
      </c>
      <c r="X67" s="33"/>
      <c r="Y67" s="45"/>
      <c r="Z67" s="102"/>
      <c r="AA67" s="38"/>
      <c r="AB67" s="38"/>
      <c r="AC67" s="61">
        <f t="shared" si="23"/>
        <v>0</v>
      </c>
      <c r="AD67" s="38">
        <f t="shared" si="24"/>
        <v>0</v>
      </c>
      <c r="AE67" s="61">
        <f t="shared" si="25"/>
        <v>0</v>
      </c>
      <c r="AF67" s="38"/>
    </row>
    <row r="68" spans="1:32" ht="12">
      <c r="A68" s="38"/>
      <c r="B68" s="33"/>
      <c r="C68" s="31"/>
      <c r="D68" s="33"/>
      <c r="E68" s="33"/>
      <c r="F68" s="98"/>
      <c r="G68" s="38"/>
      <c r="H68" s="36"/>
      <c r="I68" s="37"/>
      <c r="J68" s="102"/>
      <c r="K68" s="45"/>
      <c r="L68" s="45"/>
      <c r="M68" s="38"/>
      <c r="N68" s="38"/>
      <c r="O68" s="61">
        <f t="shared" si="19"/>
        <v>0</v>
      </c>
      <c r="P68" s="38"/>
      <c r="Q68" s="102"/>
      <c r="R68" s="102"/>
      <c r="S68" s="38"/>
      <c r="T68" s="38"/>
      <c r="U68" s="61">
        <f t="shared" si="20"/>
        <v>0</v>
      </c>
      <c r="V68" s="62">
        <f t="shared" si="21"/>
        <v>0</v>
      </c>
      <c r="W68" s="61">
        <f t="shared" si="22"/>
        <v>0</v>
      </c>
      <c r="X68" s="38"/>
      <c r="Y68" s="45"/>
      <c r="Z68" s="38"/>
      <c r="AA68" s="38"/>
      <c r="AB68" s="38"/>
      <c r="AC68" s="61">
        <f t="shared" si="23"/>
        <v>0</v>
      </c>
      <c r="AD68" s="38">
        <f t="shared" si="24"/>
        <v>0</v>
      </c>
      <c r="AE68" s="61">
        <f t="shared" si="25"/>
        <v>0</v>
      </c>
      <c r="AF68" s="38"/>
    </row>
    <row r="69" spans="1:32" ht="12">
      <c r="A69" s="38"/>
      <c r="B69" s="38"/>
      <c r="C69" s="34"/>
      <c r="D69" s="38"/>
      <c r="E69" s="33"/>
      <c r="F69" s="43"/>
      <c r="G69" s="33"/>
      <c r="H69" s="44"/>
      <c r="I69" s="39"/>
      <c r="J69" s="33"/>
      <c r="K69" s="74"/>
      <c r="L69" s="45"/>
      <c r="M69" s="38"/>
      <c r="N69" s="38"/>
      <c r="O69" s="61">
        <f t="shared" si="19"/>
        <v>0</v>
      </c>
      <c r="P69" s="33"/>
      <c r="Q69" s="33"/>
      <c r="R69" s="101"/>
      <c r="S69" s="38"/>
      <c r="T69" s="38"/>
      <c r="U69" s="61">
        <f t="shared" si="20"/>
        <v>0</v>
      </c>
      <c r="V69" s="62">
        <f t="shared" si="21"/>
        <v>0</v>
      </c>
      <c r="W69" s="61">
        <f t="shared" si="22"/>
        <v>0</v>
      </c>
      <c r="X69" s="33"/>
      <c r="Y69" s="45"/>
      <c r="Z69" s="102"/>
      <c r="AA69" s="38"/>
      <c r="AB69" s="38"/>
      <c r="AC69" s="61">
        <f t="shared" si="23"/>
        <v>0</v>
      </c>
      <c r="AD69" s="38">
        <f t="shared" si="24"/>
        <v>0</v>
      </c>
      <c r="AE69" s="61">
        <f t="shared" si="25"/>
        <v>0</v>
      </c>
      <c r="AF69" s="38"/>
    </row>
    <row r="70" spans="1:32" ht="12">
      <c r="A70" s="38"/>
      <c r="B70" s="33"/>
      <c r="C70" s="31"/>
      <c r="D70" s="33"/>
      <c r="E70" s="33"/>
      <c r="F70" s="98"/>
      <c r="G70" s="38"/>
      <c r="H70" s="36"/>
      <c r="I70" s="37"/>
      <c r="J70" s="102"/>
      <c r="K70" s="45"/>
      <c r="L70" s="45"/>
      <c r="M70" s="38"/>
      <c r="N70" s="38"/>
      <c r="O70" s="61">
        <f t="shared" si="19"/>
        <v>0</v>
      </c>
      <c r="P70" s="38"/>
      <c r="Q70" s="102"/>
      <c r="R70" s="102"/>
      <c r="S70" s="38"/>
      <c r="T70" s="38"/>
      <c r="U70" s="61">
        <f t="shared" si="20"/>
        <v>0</v>
      </c>
      <c r="V70" s="62">
        <f t="shared" si="21"/>
        <v>0</v>
      </c>
      <c r="W70" s="61">
        <f t="shared" si="22"/>
        <v>0</v>
      </c>
      <c r="X70" s="38"/>
      <c r="Y70" s="45"/>
      <c r="Z70" s="38"/>
      <c r="AA70" s="38"/>
      <c r="AB70" s="38"/>
      <c r="AC70" s="61">
        <f t="shared" si="23"/>
        <v>0</v>
      </c>
      <c r="AD70" s="38">
        <f t="shared" si="24"/>
        <v>0</v>
      </c>
      <c r="AE70" s="61">
        <f t="shared" si="25"/>
        <v>0</v>
      </c>
      <c r="AF70" s="38"/>
    </row>
    <row r="71" spans="1:32" ht="12">
      <c r="A71" s="38"/>
      <c r="B71" s="38"/>
      <c r="C71" s="34"/>
      <c r="D71" s="38"/>
      <c r="E71" s="33"/>
      <c r="F71" s="43"/>
      <c r="G71" s="33"/>
      <c r="H71" s="44"/>
      <c r="I71" s="39"/>
      <c r="J71" s="33"/>
      <c r="K71" s="74"/>
      <c r="L71" s="45"/>
      <c r="M71" s="38"/>
      <c r="N71" s="38"/>
      <c r="O71" s="61">
        <f t="shared" si="19"/>
        <v>0</v>
      </c>
      <c r="P71" s="33"/>
      <c r="Q71" s="33"/>
      <c r="R71" s="101"/>
      <c r="S71" s="38"/>
      <c r="T71" s="38"/>
      <c r="U71" s="61">
        <f t="shared" si="20"/>
        <v>0</v>
      </c>
      <c r="V71" s="62">
        <f t="shared" si="21"/>
        <v>0</v>
      </c>
      <c r="W71" s="61">
        <f t="shared" si="22"/>
        <v>0</v>
      </c>
      <c r="X71" s="33"/>
      <c r="Y71" s="45"/>
      <c r="Z71" s="102"/>
      <c r="AA71" s="38"/>
      <c r="AB71" s="38"/>
      <c r="AC71" s="61">
        <f t="shared" si="23"/>
        <v>0</v>
      </c>
      <c r="AD71" s="38">
        <f t="shared" si="24"/>
        <v>0</v>
      </c>
      <c r="AE71" s="61">
        <f t="shared" si="25"/>
        <v>0</v>
      </c>
      <c r="AF71" s="38"/>
    </row>
    <row r="72" spans="1:32" ht="12">
      <c r="A72" s="38"/>
      <c r="B72" s="33"/>
      <c r="C72" s="31"/>
      <c r="D72" s="33"/>
      <c r="E72" s="33"/>
      <c r="F72" s="98"/>
      <c r="G72" s="38"/>
      <c r="H72" s="36"/>
      <c r="I72" s="37"/>
      <c r="J72" s="102"/>
      <c r="K72" s="45"/>
      <c r="L72" s="45"/>
      <c r="M72" s="38"/>
      <c r="N72" s="38"/>
      <c r="O72" s="61">
        <f t="shared" si="19"/>
        <v>0</v>
      </c>
      <c r="P72" s="38"/>
      <c r="Q72" s="102"/>
      <c r="R72" s="102"/>
      <c r="S72" s="38"/>
      <c r="T72" s="38"/>
      <c r="U72" s="61">
        <f t="shared" si="20"/>
        <v>0</v>
      </c>
      <c r="V72" s="62">
        <f t="shared" si="21"/>
        <v>0</v>
      </c>
      <c r="W72" s="61">
        <f t="shared" si="22"/>
        <v>0</v>
      </c>
      <c r="X72" s="38"/>
      <c r="Y72" s="45"/>
      <c r="Z72" s="38"/>
      <c r="AA72" s="38"/>
      <c r="AB72" s="38"/>
      <c r="AC72" s="61">
        <f t="shared" si="23"/>
        <v>0</v>
      </c>
      <c r="AD72" s="38">
        <f t="shared" si="24"/>
        <v>0</v>
      </c>
      <c r="AE72" s="61">
        <f t="shared" si="25"/>
        <v>0</v>
      </c>
      <c r="AF72" s="38"/>
    </row>
    <row r="73" spans="1:32" ht="12">
      <c r="A73" s="38"/>
      <c r="B73" s="38"/>
      <c r="C73" s="34"/>
      <c r="D73" s="38"/>
      <c r="E73" s="33"/>
      <c r="F73" s="43"/>
      <c r="G73" s="33"/>
      <c r="H73" s="44"/>
      <c r="I73" s="39"/>
      <c r="J73" s="33"/>
      <c r="K73" s="74"/>
      <c r="L73" s="45"/>
      <c r="M73" s="38"/>
      <c r="N73" s="38"/>
      <c r="O73" s="61">
        <f t="shared" si="19"/>
        <v>0</v>
      </c>
      <c r="P73" s="33"/>
      <c r="Q73" s="33"/>
      <c r="R73" s="101"/>
      <c r="S73" s="38"/>
      <c r="T73" s="38"/>
      <c r="U73" s="61">
        <f t="shared" si="20"/>
        <v>0</v>
      </c>
      <c r="V73" s="62">
        <f t="shared" si="21"/>
        <v>0</v>
      </c>
      <c r="W73" s="61">
        <f t="shared" si="22"/>
        <v>0</v>
      </c>
      <c r="X73" s="33"/>
      <c r="Y73" s="45"/>
      <c r="Z73" s="102"/>
      <c r="AA73" s="38"/>
      <c r="AB73" s="38"/>
      <c r="AC73" s="61">
        <f t="shared" si="23"/>
        <v>0</v>
      </c>
      <c r="AD73" s="38">
        <f t="shared" si="24"/>
        <v>0</v>
      </c>
      <c r="AE73" s="61">
        <f t="shared" si="25"/>
        <v>0</v>
      </c>
      <c r="AF73" s="38"/>
    </row>
    <row r="74" spans="1:32" ht="12">
      <c r="A74" s="38"/>
      <c r="B74" s="33"/>
      <c r="C74" s="31"/>
      <c r="D74" s="33"/>
      <c r="E74" s="33"/>
      <c r="F74" s="98"/>
      <c r="G74" s="38"/>
      <c r="H74" s="36"/>
      <c r="I74" s="37"/>
      <c r="J74" s="102"/>
      <c r="K74" s="45"/>
      <c r="L74" s="45"/>
      <c r="M74" s="38"/>
      <c r="N74" s="38"/>
      <c r="O74" s="61">
        <f t="shared" si="19"/>
        <v>0</v>
      </c>
      <c r="P74" s="38"/>
      <c r="Q74" s="102"/>
      <c r="R74" s="102"/>
      <c r="S74" s="38"/>
      <c r="T74" s="38"/>
      <c r="U74" s="61">
        <f t="shared" si="20"/>
        <v>0</v>
      </c>
      <c r="V74" s="62">
        <f t="shared" si="21"/>
        <v>0</v>
      </c>
      <c r="W74" s="61">
        <f t="shared" si="22"/>
        <v>0</v>
      </c>
      <c r="X74" s="38"/>
      <c r="Y74" s="45"/>
      <c r="Z74" s="38"/>
      <c r="AA74" s="38"/>
      <c r="AB74" s="38"/>
      <c r="AC74" s="61">
        <f t="shared" si="23"/>
        <v>0</v>
      </c>
      <c r="AD74" s="38">
        <f t="shared" si="24"/>
        <v>0</v>
      </c>
      <c r="AE74" s="61">
        <f t="shared" si="25"/>
        <v>0</v>
      </c>
      <c r="AF74" s="38"/>
    </row>
    <row r="75" spans="1:32" ht="12">
      <c r="A75" s="38"/>
      <c r="B75" s="38"/>
      <c r="C75" s="34"/>
      <c r="D75" s="38"/>
      <c r="E75" s="33"/>
      <c r="F75" s="43"/>
      <c r="G75" s="33"/>
      <c r="H75" s="44"/>
      <c r="I75" s="39"/>
      <c r="J75" s="33"/>
      <c r="K75" s="74"/>
      <c r="L75" s="45"/>
      <c r="M75" s="38"/>
      <c r="N75" s="38"/>
      <c r="O75" s="61">
        <f t="shared" si="19"/>
        <v>0</v>
      </c>
      <c r="P75" s="33"/>
      <c r="Q75" s="33"/>
      <c r="R75" s="101"/>
      <c r="S75" s="38"/>
      <c r="T75" s="38"/>
      <c r="U75" s="61">
        <f t="shared" si="20"/>
        <v>0</v>
      </c>
      <c r="V75" s="62">
        <f t="shared" si="21"/>
        <v>0</v>
      </c>
      <c r="W75" s="61">
        <f t="shared" si="22"/>
        <v>0</v>
      </c>
      <c r="X75" s="33"/>
      <c r="Y75" s="45"/>
      <c r="Z75" s="102"/>
      <c r="AA75" s="38"/>
      <c r="AB75" s="38"/>
      <c r="AC75" s="61">
        <f t="shared" si="23"/>
        <v>0</v>
      </c>
      <c r="AD75" s="38">
        <f t="shared" si="24"/>
        <v>0</v>
      </c>
      <c r="AE75" s="61">
        <f t="shared" si="25"/>
        <v>0</v>
      </c>
      <c r="AF75" s="38"/>
    </row>
    <row r="76" spans="1:32" ht="12">
      <c r="A76" s="38"/>
      <c r="B76" s="33"/>
      <c r="C76" s="31"/>
      <c r="D76" s="33"/>
      <c r="E76" s="33"/>
      <c r="F76" s="98"/>
      <c r="G76" s="38"/>
      <c r="H76" s="36"/>
      <c r="I76" s="37"/>
      <c r="J76" s="102"/>
      <c r="K76" s="45"/>
      <c r="L76" s="45"/>
      <c r="M76" s="38"/>
      <c r="N76" s="38"/>
      <c r="O76" s="61">
        <f t="shared" si="19"/>
        <v>0</v>
      </c>
      <c r="P76" s="38"/>
      <c r="Q76" s="102"/>
      <c r="R76" s="102"/>
      <c r="S76" s="38"/>
      <c r="T76" s="38"/>
      <c r="U76" s="61">
        <f t="shared" si="20"/>
        <v>0</v>
      </c>
      <c r="V76" s="62">
        <f t="shared" si="21"/>
        <v>0</v>
      </c>
      <c r="W76" s="61">
        <f t="shared" si="22"/>
        <v>0</v>
      </c>
      <c r="X76" s="38"/>
      <c r="Y76" s="45"/>
      <c r="Z76" s="38"/>
      <c r="AA76" s="38"/>
      <c r="AB76" s="38"/>
      <c r="AC76" s="61">
        <f t="shared" si="23"/>
        <v>0</v>
      </c>
      <c r="AD76" s="38">
        <f t="shared" si="24"/>
        <v>0</v>
      </c>
      <c r="AE76" s="61">
        <f t="shared" si="25"/>
        <v>0</v>
      </c>
      <c r="AF76" s="38"/>
    </row>
    <row r="77" spans="1:32" ht="12">
      <c r="A77" s="38"/>
      <c r="B77" s="38"/>
      <c r="C77" s="34"/>
      <c r="D77" s="38"/>
      <c r="E77" s="33"/>
      <c r="F77" s="43"/>
      <c r="G77" s="33"/>
      <c r="H77" s="44"/>
      <c r="I77" s="39"/>
      <c r="J77" s="33"/>
      <c r="K77" s="74"/>
      <c r="L77" s="45"/>
      <c r="M77" s="38"/>
      <c r="N77" s="38"/>
      <c r="O77" s="61">
        <f t="shared" si="19"/>
        <v>0</v>
      </c>
      <c r="P77" s="33"/>
      <c r="Q77" s="33"/>
      <c r="R77" s="101"/>
      <c r="S77" s="38"/>
      <c r="T77" s="38"/>
      <c r="U77" s="61">
        <f t="shared" si="20"/>
        <v>0</v>
      </c>
      <c r="V77" s="62">
        <f t="shared" si="21"/>
        <v>0</v>
      </c>
      <c r="W77" s="61">
        <f t="shared" si="22"/>
        <v>0</v>
      </c>
      <c r="X77" s="33"/>
      <c r="Y77" s="45"/>
      <c r="Z77" s="102"/>
      <c r="AA77" s="38"/>
      <c r="AB77" s="38"/>
      <c r="AC77" s="61">
        <f t="shared" si="23"/>
        <v>0</v>
      </c>
      <c r="AD77" s="38">
        <f t="shared" si="24"/>
        <v>0</v>
      </c>
      <c r="AE77" s="61">
        <f t="shared" si="25"/>
        <v>0</v>
      </c>
      <c r="AF77" s="38"/>
    </row>
    <row r="78" spans="1:32" ht="12">
      <c r="A78" s="38"/>
      <c r="B78" s="33"/>
      <c r="C78" s="31"/>
      <c r="D78" s="33"/>
      <c r="E78" s="33"/>
      <c r="F78" s="98"/>
      <c r="G78" s="38"/>
      <c r="H78" s="36"/>
      <c r="I78" s="37"/>
      <c r="J78" s="102"/>
      <c r="K78" s="45"/>
      <c r="L78" s="45"/>
      <c r="M78" s="38"/>
      <c r="N78" s="38"/>
      <c r="O78" s="61">
        <f t="shared" si="19"/>
        <v>0</v>
      </c>
      <c r="P78" s="38"/>
      <c r="Q78" s="102"/>
      <c r="R78" s="102"/>
      <c r="S78" s="38"/>
      <c r="T78" s="38"/>
      <c r="U78" s="61">
        <f t="shared" si="20"/>
        <v>0</v>
      </c>
      <c r="V78" s="62">
        <f t="shared" si="21"/>
        <v>0</v>
      </c>
      <c r="W78" s="61">
        <f t="shared" si="22"/>
        <v>0</v>
      </c>
      <c r="X78" s="38"/>
      <c r="Y78" s="45"/>
      <c r="Z78" s="38"/>
      <c r="AA78" s="38"/>
      <c r="AB78" s="38"/>
      <c r="AC78" s="61">
        <f t="shared" si="23"/>
        <v>0</v>
      </c>
      <c r="AD78" s="38">
        <f t="shared" si="24"/>
        <v>0</v>
      </c>
      <c r="AE78" s="61">
        <f t="shared" si="25"/>
        <v>0</v>
      </c>
      <c r="AF78" s="38"/>
    </row>
    <row r="79" spans="1:32" ht="12">
      <c r="A79" s="38"/>
      <c r="B79" s="38"/>
      <c r="C79" s="34"/>
      <c r="D79" s="38"/>
      <c r="E79" s="33"/>
      <c r="F79" s="43"/>
      <c r="G79" s="33"/>
      <c r="H79" s="44"/>
      <c r="I79" s="39"/>
      <c r="J79" s="33"/>
      <c r="K79" s="74"/>
      <c r="L79" s="45"/>
      <c r="M79" s="38"/>
      <c r="N79" s="38"/>
      <c r="O79" s="61">
        <f t="shared" si="19"/>
        <v>0</v>
      </c>
      <c r="P79" s="33"/>
      <c r="Q79" s="33"/>
      <c r="R79" s="101"/>
      <c r="S79" s="38"/>
      <c r="T79" s="38"/>
      <c r="U79" s="61">
        <f t="shared" si="20"/>
        <v>0</v>
      </c>
      <c r="V79" s="62">
        <f t="shared" si="21"/>
        <v>0</v>
      </c>
      <c r="W79" s="61">
        <f t="shared" si="22"/>
        <v>0</v>
      </c>
      <c r="X79" s="33"/>
      <c r="Y79" s="45"/>
      <c r="Z79" s="102"/>
      <c r="AA79" s="38"/>
      <c r="AB79" s="38"/>
      <c r="AC79" s="61">
        <f t="shared" si="23"/>
        <v>0</v>
      </c>
      <c r="AD79" s="38">
        <f t="shared" si="24"/>
        <v>0</v>
      </c>
      <c r="AE79" s="61">
        <f t="shared" si="25"/>
        <v>0</v>
      </c>
      <c r="AF79" s="38"/>
    </row>
    <row r="80" spans="1:32" ht="12">
      <c r="A80" s="38"/>
      <c r="B80" s="33"/>
      <c r="C80" s="31"/>
      <c r="D80" s="33"/>
      <c r="E80" s="33"/>
      <c r="F80" s="98"/>
      <c r="G80" s="38"/>
      <c r="H80" s="36"/>
      <c r="I80" s="37"/>
      <c r="J80" s="102"/>
      <c r="K80" s="45"/>
      <c r="L80" s="45"/>
      <c r="M80" s="38"/>
      <c r="N80" s="38"/>
      <c r="O80" s="61">
        <f t="shared" si="19"/>
        <v>0</v>
      </c>
      <c r="P80" s="38"/>
      <c r="Q80" s="102"/>
      <c r="R80" s="102"/>
      <c r="S80" s="38"/>
      <c r="T80" s="38"/>
      <c r="U80" s="61">
        <f t="shared" si="20"/>
        <v>0</v>
      </c>
      <c r="V80" s="62">
        <f t="shared" si="21"/>
        <v>0</v>
      </c>
      <c r="W80" s="61">
        <f t="shared" si="22"/>
        <v>0</v>
      </c>
      <c r="X80" s="38"/>
      <c r="Y80" s="45"/>
      <c r="Z80" s="38"/>
      <c r="AA80" s="38"/>
      <c r="AB80" s="38"/>
      <c r="AC80" s="61">
        <f t="shared" si="23"/>
        <v>0</v>
      </c>
      <c r="AD80" s="38">
        <f t="shared" si="24"/>
        <v>0</v>
      </c>
      <c r="AE80" s="61">
        <f t="shared" si="25"/>
        <v>0</v>
      </c>
      <c r="AF80" s="38"/>
    </row>
    <row r="81" spans="1:32" ht="12">
      <c r="A81" s="38"/>
      <c r="B81" s="38"/>
      <c r="C81" s="34"/>
      <c r="D81" s="38"/>
      <c r="E81" s="33"/>
      <c r="F81" s="43"/>
      <c r="G81" s="33"/>
      <c r="H81" s="44"/>
      <c r="I81" s="39"/>
      <c r="J81" s="33"/>
      <c r="K81" s="74"/>
      <c r="L81" s="45"/>
      <c r="M81" s="38"/>
      <c r="N81" s="38"/>
      <c r="O81" s="61">
        <f t="shared" si="19"/>
        <v>0</v>
      </c>
      <c r="P81" s="33"/>
      <c r="Q81" s="33"/>
      <c r="R81" s="101"/>
      <c r="S81" s="38"/>
      <c r="T81" s="38"/>
      <c r="U81" s="61">
        <f t="shared" si="20"/>
        <v>0</v>
      </c>
      <c r="V81" s="62">
        <f t="shared" si="21"/>
        <v>0</v>
      </c>
      <c r="W81" s="61">
        <f t="shared" si="22"/>
        <v>0</v>
      </c>
      <c r="X81" s="33"/>
      <c r="Y81" s="45"/>
      <c r="Z81" s="102"/>
      <c r="AA81" s="38"/>
      <c r="AB81" s="38"/>
      <c r="AC81" s="61">
        <f t="shared" si="23"/>
        <v>0</v>
      </c>
      <c r="AD81" s="38">
        <f t="shared" si="24"/>
        <v>0</v>
      </c>
      <c r="AE81" s="61">
        <f t="shared" si="25"/>
        <v>0</v>
      </c>
      <c r="AF81" s="38"/>
    </row>
    <row r="82" spans="1:32" ht="12">
      <c r="A82" s="38"/>
      <c r="B82" s="33"/>
      <c r="C82" s="31"/>
      <c r="D82" s="33"/>
      <c r="E82" s="33"/>
      <c r="F82" s="98"/>
      <c r="G82" s="38"/>
      <c r="H82" s="36"/>
      <c r="I82" s="37"/>
      <c r="J82" s="102"/>
      <c r="K82" s="45"/>
      <c r="L82" s="45"/>
      <c r="M82" s="38"/>
      <c r="N82" s="38"/>
      <c r="O82" s="61">
        <f t="shared" si="19"/>
        <v>0</v>
      </c>
      <c r="P82" s="38"/>
      <c r="Q82" s="102"/>
      <c r="R82" s="102"/>
      <c r="S82" s="38"/>
      <c r="T82" s="38"/>
      <c r="U82" s="61">
        <f t="shared" si="20"/>
        <v>0</v>
      </c>
      <c r="V82" s="62">
        <f t="shared" si="21"/>
        <v>0</v>
      </c>
      <c r="W82" s="61">
        <f t="shared" si="22"/>
        <v>0</v>
      </c>
      <c r="X82" s="38"/>
      <c r="Y82" s="45"/>
      <c r="Z82" s="38"/>
      <c r="AA82" s="38"/>
      <c r="AB82" s="38"/>
      <c r="AC82" s="61">
        <f t="shared" si="23"/>
        <v>0</v>
      </c>
      <c r="AD82" s="38">
        <f t="shared" si="24"/>
        <v>0</v>
      </c>
      <c r="AE82" s="61">
        <f t="shared" si="25"/>
        <v>0</v>
      </c>
      <c r="AF82" s="38"/>
    </row>
    <row r="83" spans="1:32" ht="12">
      <c r="A83" s="38"/>
      <c r="B83" s="38"/>
      <c r="C83" s="34"/>
      <c r="D83" s="38"/>
      <c r="E83" s="33"/>
      <c r="F83" s="43"/>
      <c r="G83" s="33"/>
      <c r="H83" s="44"/>
      <c r="I83" s="39"/>
      <c r="J83" s="33"/>
      <c r="K83" s="74"/>
      <c r="L83" s="45"/>
      <c r="M83" s="38"/>
      <c r="N83" s="38"/>
      <c r="O83" s="61">
        <f t="shared" si="19"/>
        <v>0</v>
      </c>
      <c r="P83" s="33"/>
      <c r="Q83" s="33"/>
      <c r="R83" s="101"/>
      <c r="S83" s="38"/>
      <c r="T83" s="38"/>
      <c r="U83" s="61">
        <f t="shared" si="20"/>
        <v>0</v>
      </c>
      <c r="V83" s="62">
        <f t="shared" si="21"/>
        <v>0</v>
      </c>
      <c r="W83" s="61">
        <f t="shared" si="22"/>
        <v>0</v>
      </c>
      <c r="X83" s="33"/>
      <c r="Y83" s="45"/>
      <c r="Z83" s="102"/>
      <c r="AA83" s="38"/>
      <c r="AB83" s="38"/>
      <c r="AC83" s="61">
        <f t="shared" si="23"/>
        <v>0</v>
      </c>
      <c r="AD83" s="38">
        <f t="shared" si="24"/>
        <v>0</v>
      </c>
      <c r="AE83" s="61">
        <f t="shared" si="25"/>
        <v>0</v>
      </c>
      <c r="AF83" s="38"/>
    </row>
    <row r="84" spans="1:32" ht="12">
      <c r="A84" s="38"/>
      <c r="B84" s="33"/>
      <c r="C84" s="31"/>
      <c r="D84" s="33"/>
      <c r="E84" s="33"/>
      <c r="F84" s="98"/>
      <c r="G84" s="38"/>
      <c r="H84" s="36"/>
      <c r="I84" s="37"/>
      <c r="J84" s="102"/>
      <c r="K84" s="45"/>
      <c r="L84" s="45"/>
      <c r="M84" s="38"/>
      <c r="N84" s="38"/>
      <c r="O84" s="61">
        <f t="shared" si="19"/>
        <v>0</v>
      </c>
      <c r="P84" s="38"/>
      <c r="Q84" s="102"/>
      <c r="R84" s="102"/>
      <c r="S84" s="38"/>
      <c r="T84" s="38"/>
      <c r="U84" s="61">
        <f t="shared" si="20"/>
        <v>0</v>
      </c>
      <c r="V84" s="62">
        <f t="shared" si="21"/>
        <v>0</v>
      </c>
      <c r="W84" s="61">
        <f t="shared" si="22"/>
        <v>0</v>
      </c>
      <c r="X84" s="38"/>
      <c r="Y84" s="45"/>
      <c r="Z84" s="38"/>
      <c r="AA84" s="38"/>
      <c r="AB84" s="38"/>
      <c r="AC84" s="61">
        <f t="shared" si="23"/>
        <v>0</v>
      </c>
      <c r="AD84" s="38">
        <f t="shared" si="24"/>
        <v>0</v>
      </c>
      <c r="AE84" s="61">
        <f t="shared" si="25"/>
        <v>0</v>
      </c>
      <c r="AF84" s="38"/>
    </row>
    <row r="85" spans="1:32" ht="12">
      <c r="A85" s="38"/>
      <c r="B85" s="38"/>
      <c r="C85" s="34"/>
      <c r="D85" s="38"/>
      <c r="E85" s="33"/>
      <c r="F85" s="43"/>
      <c r="G85" s="33"/>
      <c r="H85" s="44"/>
      <c r="I85" s="39"/>
      <c r="J85" s="33"/>
      <c r="K85" s="74"/>
      <c r="L85" s="45"/>
      <c r="M85" s="38"/>
      <c r="N85" s="38"/>
      <c r="O85" s="61">
        <f t="shared" si="19"/>
        <v>0</v>
      </c>
      <c r="P85" s="33"/>
      <c r="Q85" s="33"/>
      <c r="R85" s="101"/>
      <c r="S85" s="38"/>
      <c r="T85" s="38"/>
      <c r="U85" s="61">
        <f t="shared" si="20"/>
        <v>0</v>
      </c>
      <c r="V85" s="62">
        <f t="shared" si="21"/>
        <v>0</v>
      </c>
      <c r="W85" s="61">
        <f t="shared" si="22"/>
        <v>0</v>
      </c>
      <c r="X85" s="33"/>
      <c r="Y85" s="45"/>
      <c r="Z85" s="102"/>
      <c r="AA85" s="38"/>
      <c r="AB85" s="38"/>
      <c r="AC85" s="61">
        <f t="shared" si="23"/>
        <v>0</v>
      </c>
      <c r="AD85" s="38">
        <f t="shared" si="24"/>
        <v>0</v>
      </c>
      <c r="AE85" s="61">
        <f t="shared" si="25"/>
        <v>0</v>
      </c>
      <c r="AF85" s="38"/>
    </row>
    <row r="86" spans="1:32" ht="12">
      <c r="A86" s="38"/>
      <c r="B86" s="33"/>
      <c r="C86" s="31"/>
      <c r="D86" s="33"/>
      <c r="E86" s="33"/>
      <c r="F86" s="98"/>
      <c r="G86" s="38"/>
      <c r="H86" s="36"/>
      <c r="I86" s="37"/>
      <c r="J86" s="102"/>
      <c r="K86" s="45"/>
      <c r="L86" s="45"/>
      <c r="M86" s="38"/>
      <c r="N86" s="38"/>
      <c r="O86" s="61">
        <f t="shared" si="19"/>
        <v>0</v>
      </c>
      <c r="P86" s="38"/>
      <c r="Q86" s="102"/>
      <c r="R86" s="102"/>
      <c r="S86" s="38"/>
      <c r="T86" s="38"/>
      <c r="U86" s="61">
        <f t="shared" si="20"/>
        <v>0</v>
      </c>
      <c r="V86" s="62">
        <f t="shared" si="21"/>
        <v>0</v>
      </c>
      <c r="W86" s="61">
        <f t="shared" si="22"/>
        <v>0</v>
      </c>
      <c r="X86" s="38"/>
      <c r="Y86" s="45"/>
      <c r="Z86" s="38"/>
      <c r="AA86" s="38"/>
      <c r="AB86" s="38"/>
      <c r="AC86" s="61">
        <f t="shared" si="23"/>
        <v>0</v>
      </c>
      <c r="AD86" s="38">
        <f t="shared" si="24"/>
        <v>0</v>
      </c>
      <c r="AE86" s="61">
        <f t="shared" si="25"/>
        <v>0</v>
      </c>
      <c r="AF86" s="38"/>
    </row>
    <row r="87" spans="1:32" ht="12">
      <c r="A87" s="38"/>
      <c r="B87" s="38"/>
      <c r="C87" s="34"/>
      <c r="D87" s="38"/>
      <c r="E87" s="33"/>
      <c r="F87" s="43"/>
      <c r="G87" s="33"/>
      <c r="H87" s="44"/>
      <c r="I87" s="39"/>
      <c r="J87" s="33"/>
      <c r="K87" s="74"/>
      <c r="L87" s="45"/>
      <c r="M87" s="38"/>
      <c r="N87" s="38"/>
      <c r="O87" s="61">
        <f t="shared" si="19"/>
        <v>0</v>
      </c>
      <c r="P87" s="33"/>
      <c r="Q87" s="33"/>
      <c r="R87" s="101"/>
      <c r="S87" s="38"/>
      <c r="T87" s="38"/>
      <c r="U87" s="61">
        <f t="shared" si="20"/>
        <v>0</v>
      </c>
      <c r="V87" s="62">
        <f t="shared" si="21"/>
        <v>0</v>
      </c>
      <c r="W87" s="61">
        <f t="shared" si="22"/>
        <v>0</v>
      </c>
      <c r="X87" s="33"/>
      <c r="Y87" s="45"/>
      <c r="Z87" s="102"/>
      <c r="AA87" s="38"/>
      <c r="AB87" s="38"/>
      <c r="AC87" s="61">
        <f t="shared" si="23"/>
        <v>0</v>
      </c>
      <c r="AD87" s="38">
        <f t="shared" si="24"/>
        <v>0</v>
      </c>
      <c r="AE87" s="61">
        <f t="shared" si="25"/>
        <v>0</v>
      </c>
      <c r="AF87" s="38"/>
    </row>
    <row r="88" spans="1:32" ht="12">
      <c r="A88" s="38"/>
      <c r="B88" s="33"/>
      <c r="C88" s="31"/>
      <c r="D88" s="33"/>
      <c r="E88" s="33"/>
      <c r="F88" s="98"/>
      <c r="G88" s="38"/>
      <c r="H88" s="36"/>
      <c r="I88" s="37"/>
      <c r="J88" s="102"/>
      <c r="K88" s="45"/>
      <c r="L88" s="45"/>
      <c r="M88" s="38"/>
      <c r="N88" s="38"/>
      <c r="O88" s="61">
        <f t="shared" si="19"/>
        <v>0</v>
      </c>
      <c r="P88" s="38"/>
      <c r="Q88" s="102"/>
      <c r="R88" s="102"/>
      <c r="S88" s="38"/>
      <c r="T88" s="38"/>
      <c r="U88" s="61">
        <f t="shared" si="20"/>
        <v>0</v>
      </c>
      <c r="V88" s="62">
        <f t="shared" si="21"/>
        <v>0</v>
      </c>
      <c r="W88" s="61">
        <f t="shared" si="22"/>
        <v>0</v>
      </c>
      <c r="X88" s="38"/>
      <c r="Y88" s="45"/>
      <c r="Z88" s="38"/>
      <c r="AA88" s="38"/>
      <c r="AB88" s="38"/>
      <c r="AC88" s="61">
        <f t="shared" si="23"/>
        <v>0</v>
      </c>
      <c r="AD88" s="38">
        <f t="shared" si="24"/>
        <v>0</v>
      </c>
      <c r="AE88" s="61">
        <f t="shared" si="25"/>
        <v>0</v>
      </c>
      <c r="AF88" s="38"/>
    </row>
    <row r="89" spans="1:32" ht="12">
      <c r="A89" s="38"/>
      <c r="B89" s="38"/>
      <c r="C89" s="34"/>
      <c r="D89" s="38"/>
      <c r="E89" s="33"/>
      <c r="F89" s="43"/>
      <c r="G89" s="33"/>
      <c r="H89" s="44"/>
      <c r="I89" s="39"/>
      <c r="J89" s="33"/>
      <c r="K89" s="74"/>
      <c r="L89" s="45"/>
      <c r="M89" s="38"/>
      <c r="N89" s="38"/>
      <c r="O89" s="61">
        <f t="shared" si="19"/>
        <v>0</v>
      </c>
      <c r="P89" s="33"/>
      <c r="Q89" s="33"/>
      <c r="R89" s="101"/>
      <c r="S89" s="38"/>
      <c r="T89" s="38"/>
      <c r="U89" s="61">
        <f t="shared" si="20"/>
        <v>0</v>
      </c>
      <c r="V89" s="62">
        <f t="shared" si="21"/>
        <v>0</v>
      </c>
      <c r="W89" s="61">
        <f t="shared" si="22"/>
        <v>0</v>
      </c>
      <c r="X89" s="33"/>
      <c r="Y89" s="45"/>
      <c r="Z89" s="102"/>
      <c r="AA89" s="38"/>
      <c r="AB89" s="38"/>
      <c r="AC89" s="61">
        <f t="shared" si="23"/>
        <v>0</v>
      </c>
      <c r="AD89" s="38">
        <f t="shared" si="24"/>
        <v>0</v>
      </c>
      <c r="AE89" s="61">
        <f t="shared" si="25"/>
        <v>0</v>
      </c>
      <c r="AF89" s="38"/>
    </row>
    <row r="90" spans="1:32" ht="12">
      <c r="A90" s="38"/>
      <c r="B90" s="33"/>
      <c r="C90" s="31"/>
      <c r="D90" s="33"/>
      <c r="E90" s="33"/>
      <c r="F90" s="98"/>
      <c r="G90" s="38"/>
      <c r="H90" s="36"/>
      <c r="I90" s="37"/>
      <c r="J90" s="102"/>
      <c r="K90" s="45"/>
      <c r="L90" s="45"/>
      <c r="M90" s="38"/>
      <c r="N90" s="38"/>
      <c r="O90" s="61">
        <f>N90*I90</f>
        <v>0</v>
      </c>
      <c r="P90" s="38"/>
      <c r="Q90" s="102"/>
      <c r="R90" s="102"/>
      <c r="S90" s="38"/>
      <c r="T90" s="38"/>
      <c r="U90" s="61">
        <f>T90*I90</f>
        <v>0</v>
      </c>
      <c r="V90" s="62">
        <f>T90+N90</f>
        <v>0</v>
      </c>
      <c r="W90" s="61">
        <f>V90*I90</f>
        <v>0</v>
      </c>
      <c r="X90" s="38"/>
      <c r="Y90" s="45"/>
      <c r="Z90" s="38"/>
      <c r="AA90" s="38"/>
      <c r="AB90" s="38"/>
      <c r="AC90" s="61">
        <f>AB90*I90</f>
        <v>0</v>
      </c>
      <c r="AD90" s="38">
        <f>AB90+V90</f>
        <v>0</v>
      </c>
      <c r="AE90" s="61">
        <f>AD90*I90</f>
        <v>0</v>
      </c>
      <c r="AF90" s="38"/>
    </row>
    <row r="91" spans="1:32" ht="12">
      <c r="A91" s="108"/>
      <c r="B91" s="1"/>
      <c r="C91" s="12"/>
      <c r="D91" s="115"/>
      <c r="E91" s="108"/>
      <c r="F91" s="116"/>
      <c r="G91" s="108"/>
      <c r="H91" s="117"/>
      <c r="I91" s="8"/>
      <c r="J91" s="108"/>
      <c r="K91" s="118"/>
      <c r="L91" s="9"/>
      <c r="M91" s="1"/>
      <c r="N91" s="1"/>
      <c r="O91" s="8"/>
      <c r="P91" s="108"/>
      <c r="Q91" s="108"/>
      <c r="R91" s="119"/>
      <c r="S91" s="1"/>
      <c r="T91" s="1"/>
      <c r="U91" s="8"/>
      <c r="V91" s="1"/>
      <c r="W91" s="8"/>
      <c r="X91" s="119"/>
      <c r="Y91" s="9"/>
      <c r="Z91" s="1"/>
      <c r="AA91" s="1"/>
      <c r="AB91" s="1"/>
      <c r="AC91" s="8"/>
      <c r="AD91" s="1"/>
      <c r="AE91" s="8"/>
      <c r="AF91" s="1"/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conditionalFormatting sqref="M8">
    <cfRule type="iconSet" priority="1" dxfId="0">
      <iconSet iconSet="4RedToBlack">
        <cfvo type="percent" val="0"/>
        <cfvo type="percent" val="25"/>
        <cfvo type="percent" val="50"/>
        <cfvo type="percent" val="75"/>
      </iconSet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*</cp:lastModifiedBy>
  <dcterms:created xsi:type="dcterms:W3CDTF">2012-11-17T14:25:15Z</dcterms:created>
  <dcterms:modified xsi:type="dcterms:W3CDTF">2013-05-06T04:05:01Z</dcterms:modified>
  <cp:category/>
  <cp:version/>
  <cp:contentType/>
  <cp:contentStatus/>
</cp:coreProperties>
</file>